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липень\"/>
    </mc:Choice>
  </mc:AlternateContent>
  <bookViews>
    <workbookView xWindow="0" yWindow="0" windowWidth="20730" windowHeight="1176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44" i="2" l="1"/>
  <c r="F43" i="2"/>
  <c r="F42" i="2"/>
  <c r="F41" i="2"/>
  <c r="C45" i="2"/>
  <c r="J45" i="2"/>
  <c r="D45" i="2"/>
  <c r="J36" i="2"/>
  <c r="H36" i="2"/>
  <c r="D36" i="2"/>
  <c r="C36" i="2"/>
  <c r="F35" i="2"/>
  <c r="F34" i="2"/>
  <c r="J28" i="2"/>
  <c r="H28" i="2"/>
  <c r="D28" i="2"/>
  <c r="C28" i="2"/>
  <c r="F27" i="2"/>
  <c r="F26" i="2"/>
  <c r="F19" i="2"/>
  <c r="F18" i="2"/>
  <c r="F12" i="2"/>
  <c r="F11" i="2"/>
  <c r="H20" i="2"/>
  <c r="C20" i="2"/>
  <c r="C13" i="2"/>
  <c r="J20" i="2"/>
  <c r="D20" i="2"/>
  <c r="J13" i="2"/>
  <c r="H13" i="2"/>
  <c r="D13" i="2"/>
  <c r="H6" i="2"/>
  <c r="F5" i="2"/>
  <c r="F13" i="2" l="1"/>
  <c r="F28" i="2"/>
  <c r="F36" i="2"/>
  <c r="F45" i="2"/>
  <c r="F20" i="2"/>
  <c r="D6" i="2"/>
  <c r="F6" i="2"/>
  <c r="K4" i="2" s="1"/>
  <c r="K13" i="2" s="1"/>
  <c r="K20" i="2" s="1"/>
  <c r="K28" i="2" s="1"/>
  <c r="K36" i="2" s="1"/>
  <c r="J6" i="2"/>
  <c r="C6" i="2"/>
  <c r="C50" i="2" s="1"/>
  <c r="F50" i="2" s="1"/>
  <c r="H45" i="2"/>
  <c r="K43" i="2" l="1"/>
  <c r="H50" i="2"/>
  <c r="K50" i="2" s="1"/>
</calcChain>
</file>

<file path=xl/sharedStrings.xml><?xml version="1.0" encoding="utf-8"?>
<sst xmlns="http://schemas.openxmlformats.org/spreadsheetml/2006/main" count="37" uniqueCount="32">
  <si>
    <t>Період</t>
  </si>
  <si>
    <t>В грошовій формі, тис. грн.</t>
  </si>
  <si>
    <t>Перелік товарів і послуг в натуральній формі</t>
  </si>
  <si>
    <t>Сума, тис. грн.</t>
  </si>
  <si>
    <t>січень</t>
  </si>
  <si>
    <t>Найменування юридичної особи (або позначення фізичної особи</t>
  </si>
  <si>
    <t xml:space="preserve">Благодійні пожертви, що були отримані закладом охорони здоров'я
від фізичних та юридичних осіб
</t>
  </si>
  <si>
    <t xml:space="preserve">В
натуральній формі (товари і
послуги), тис. грн.
</t>
  </si>
  <si>
    <t>Всього отримано благодій- них пожертв, тис. грн</t>
  </si>
  <si>
    <t xml:space="preserve">Використання закладом охорони здоров'я
благодійних пожертв, отриманих у грошовій та натуральній (товари і послуги) формі
</t>
  </si>
  <si>
    <t>Сума, тис. грн</t>
  </si>
  <si>
    <t>Напрямки використання у грошовій формі(стаття витрат)</t>
  </si>
  <si>
    <t xml:space="preserve">Залишок невикористаних грошових коштів, товарів та послуг на кінець
звітного періоду, тис. грн.
</t>
  </si>
  <si>
    <t>Перелік використаних товарів та послуг у натуральній формі</t>
  </si>
  <si>
    <t>всього</t>
  </si>
  <si>
    <t xml:space="preserve">
790 фізичних осіб (пацієнти)</t>
  </si>
  <si>
    <t>зал.коштів на 01.01.19</t>
  </si>
  <si>
    <t xml:space="preserve">лютий </t>
  </si>
  <si>
    <t xml:space="preserve">березень </t>
  </si>
  <si>
    <t>830 фізичних осіб ( пацієнти)</t>
  </si>
  <si>
    <t xml:space="preserve">
795 фізичних осіб (пацієнти)</t>
  </si>
  <si>
    <t xml:space="preserve">всього </t>
  </si>
  <si>
    <t xml:space="preserve">квітень </t>
  </si>
  <si>
    <t xml:space="preserve">
678 фізичних осіб (пацієнти)</t>
  </si>
  <si>
    <t xml:space="preserve">травень </t>
  </si>
  <si>
    <t xml:space="preserve">
798 фізичних осіб (пацієнти)</t>
  </si>
  <si>
    <t xml:space="preserve">червень </t>
  </si>
  <si>
    <t xml:space="preserve">614 фізичних осіб </t>
  </si>
  <si>
    <t xml:space="preserve">п-ць Урсакі </t>
  </si>
  <si>
    <t>пп"Галдіагност"</t>
  </si>
  <si>
    <t xml:space="preserve">ІФ фармацевтична компанія </t>
  </si>
  <si>
    <t xml:space="preserve">ІНФОРМАЦІЯ
про надходження і використання благодійних пожертв від фізичних та юридичних осіб
по КНП «Івано-Франківський міський клінічний перинатальний центр» за січень-червень   2019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</si>
</sst>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 readingOrder="2"/>
    </xf>
    <xf numFmtId="0" fontId="0" fillId="2" borderId="0" xfId="0" applyFill="1" applyAlignment="1">
      <alignment horizontal="center" wrapText="1"/>
    </xf>
    <xf numFmtId="0" fontId="6" fillId="0" borderId="0" xfId="0" applyFont="1" applyBorder="1"/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6" fillId="0" borderId="15" xfId="0" applyFont="1" applyBorder="1"/>
    <xf numFmtId="164" fontId="4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6" fillId="0" borderId="22" xfId="0" applyFont="1" applyBorder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/>
    </xf>
    <xf numFmtId="0" fontId="6" fillId="0" borderId="28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29" xfId="0" applyFont="1" applyBorder="1"/>
    <xf numFmtId="0" fontId="6" fillId="0" borderId="31" xfId="0" applyFont="1" applyBorder="1"/>
    <xf numFmtId="0" fontId="2" fillId="0" borderId="30" xfId="0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 readingOrder="2"/>
    </xf>
    <xf numFmtId="164" fontId="4" fillId="0" borderId="11" xfId="0" applyNumberFormat="1" applyFont="1" applyBorder="1" applyAlignment="1">
      <alignment horizontal="center" vertical="center" wrapText="1" readingOrder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19" workbookViewId="0">
      <selection activeCell="C50" sqref="C50"/>
    </sheetView>
  </sheetViews>
  <sheetFormatPr defaultRowHeight="15" x14ac:dyDescent="0.25"/>
  <cols>
    <col min="1" max="1" width="11.140625" customWidth="1"/>
    <col min="2" max="2" width="27.7109375" customWidth="1"/>
    <col min="3" max="3" width="10.85546875" style="11" customWidth="1"/>
    <col min="4" max="4" width="15.85546875" style="11" customWidth="1"/>
    <col min="5" max="5" width="19.7109375" style="11" customWidth="1"/>
    <col min="6" max="6" width="14.5703125" style="11" customWidth="1"/>
    <col min="7" max="7" width="14.7109375" style="11" customWidth="1"/>
    <col min="8" max="8" width="13.28515625" style="11" customWidth="1"/>
    <col min="9" max="9" width="15.85546875" style="11" customWidth="1"/>
    <col min="10" max="10" width="10.28515625" style="11" customWidth="1"/>
    <col min="11" max="11" width="9.7109375" style="11" customWidth="1"/>
  </cols>
  <sheetData>
    <row r="1" spans="1:14" ht="78.75" customHeight="1" x14ac:dyDescent="0.2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1"/>
      <c r="N1" s="1"/>
    </row>
    <row r="2" spans="1:14" s="12" customFormat="1" ht="42.75" customHeight="1" x14ac:dyDescent="0.25">
      <c r="A2" s="106" t="s">
        <v>0</v>
      </c>
      <c r="B2" s="108" t="s">
        <v>5</v>
      </c>
      <c r="C2" s="102" t="s">
        <v>6</v>
      </c>
      <c r="D2" s="104"/>
      <c r="E2" s="104"/>
      <c r="F2" s="102" t="s">
        <v>8</v>
      </c>
      <c r="G2" s="102" t="s">
        <v>9</v>
      </c>
      <c r="H2" s="104"/>
      <c r="I2" s="104"/>
      <c r="J2" s="104"/>
      <c r="K2" s="102" t="s">
        <v>12</v>
      </c>
    </row>
    <row r="3" spans="1:14" s="12" customFormat="1" ht="67.5" customHeight="1" thickBot="1" x14ac:dyDescent="0.3">
      <c r="A3" s="107"/>
      <c r="B3" s="109"/>
      <c r="C3" s="58" t="s">
        <v>1</v>
      </c>
      <c r="D3" s="59" t="s">
        <v>7</v>
      </c>
      <c r="E3" s="60" t="s">
        <v>2</v>
      </c>
      <c r="F3" s="103"/>
      <c r="G3" s="61" t="s">
        <v>11</v>
      </c>
      <c r="H3" s="61" t="s">
        <v>10</v>
      </c>
      <c r="I3" s="61" t="s">
        <v>13</v>
      </c>
      <c r="J3" s="61" t="s">
        <v>3</v>
      </c>
      <c r="K3" s="105"/>
      <c r="L3" s="20" t="s">
        <v>16</v>
      </c>
    </row>
    <row r="4" spans="1:14" s="5" customFormat="1" ht="21.75" customHeight="1" x14ac:dyDescent="0.25">
      <c r="A4" s="47" t="s">
        <v>4</v>
      </c>
      <c r="B4" s="48"/>
      <c r="C4" s="49">
        <v>0</v>
      </c>
      <c r="D4" s="50"/>
      <c r="E4" s="51"/>
      <c r="F4" s="51">
        <v>0</v>
      </c>
      <c r="G4" s="50"/>
      <c r="H4" s="50"/>
      <c r="I4" s="50"/>
      <c r="J4" s="64"/>
      <c r="K4" s="110">
        <f>L4+F6-H6</f>
        <v>67.5</v>
      </c>
      <c r="L4" s="5">
        <v>9.4</v>
      </c>
    </row>
    <row r="5" spans="1:14" s="5" customFormat="1" ht="21.75" customHeight="1" thickBot="1" x14ac:dyDescent="0.3">
      <c r="A5" s="52"/>
      <c r="B5" s="69" t="s">
        <v>15</v>
      </c>
      <c r="C5" s="70">
        <v>193.2</v>
      </c>
      <c r="D5" s="71"/>
      <c r="E5" s="13"/>
      <c r="F5" s="14">
        <f>C5+D5+E5</f>
        <v>193.2</v>
      </c>
      <c r="G5" s="71"/>
      <c r="H5" s="71"/>
      <c r="I5" s="71"/>
      <c r="J5" s="72"/>
      <c r="K5" s="111"/>
    </row>
    <row r="6" spans="1:14" ht="21.75" customHeight="1" thickBot="1" x14ac:dyDescent="0.3">
      <c r="A6" s="68"/>
      <c r="B6" s="78" t="s">
        <v>14</v>
      </c>
      <c r="C6" s="79">
        <f>C4+C5</f>
        <v>193.2</v>
      </c>
      <c r="D6" s="79">
        <f t="shared" ref="D6:J6" si="0">D4+D5</f>
        <v>0</v>
      </c>
      <c r="E6" s="79"/>
      <c r="F6" s="79">
        <f t="shared" si="0"/>
        <v>193.2</v>
      </c>
      <c r="G6" s="79"/>
      <c r="H6" s="79">
        <f>H7+H8+H9</f>
        <v>135.1</v>
      </c>
      <c r="I6" s="79"/>
      <c r="J6" s="80">
        <f t="shared" si="0"/>
        <v>0</v>
      </c>
      <c r="K6" s="111"/>
    </row>
    <row r="7" spans="1:14" x14ac:dyDescent="0.25">
      <c r="A7" s="52"/>
      <c r="B7" s="73"/>
      <c r="C7" s="74"/>
      <c r="D7" s="62"/>
      <c r="E7" s="63"/>
      <c r="F7" s="75"/>
      <c r="G7" s="76">
        <v>2210</v>
      </c>
      <c r="H7" s="62">
        <v>66.099999999999994</v>
      </c>
      <c r="I7" s="76"/>
      <c r="J7" s="77"/>
      <c r="K7" s="111"/>
    </row>
    <row r="8" spans="1:14" x14ac:dyDescent="0.25">
      <c r="A8" s="52"/>
      <c r="B8" s="3"/>
      <c r="C8" s="9"/>
      <c r="D8" s="8"/>
      <c r="E8" s="8"/>
      <c r="F8" s="10"/>
      <c r="G8" s="8">
        <v>2220</v>
      </c>
      <c r="H8" s="8">
        <v>11.5</v>
      </c>
      <c r="I8" s="8"/>
      <c r="J8" s="65"/>
      <c r="K8" s="111"/>
    </row>
    <row r="9" spans="1:14" ht="15.75" thickBot="1" x14ac:dyDescent="0.3">
      <c r="A9" s="54"/>
      <c r="B9" s="55"/>
      <c r="C9" s="66"/>
      <c r="D9" s="56"/>
      <c r="E9" s="56"/>
      <c r="F9" s="57"/>
      <c r="G9" s="56">
        <v>2240</v>
      </c>
      <c r="H9" s="56">
        <v>57.5</v>
      </c>
      <c r="I9" s="56"/>
      <c r="J9" s="67"/>
      <c r="K9" s="111"/>
    </row>
    <row r="10" spans="1:14" ht="15.75" customHeight="1" thickBot="1" x14ac:dyDescent="0.3">
      <c r="A10" s="47" t="s">
        <v>17</v>
      </c>
      <c r="B10" s="48"/>
      <c r="C10" s="49">
        <v>0</v>
      </c>
      <c r="D10" s="50"/>
      <c r="E10" s="51"/>
      <c r="F10" s="51">
        <v>0</v>
      </c>
      <c r="G10" s="50"/>
      <c r="H10" s="50"/>
      <c r="I10" s="50"/>
      <c r="J10" s="64"/>
      <c r="K10" s="111"/>
    </row>
    <row r="11" spans="1:14" ht="15.75" customHeight="1" x14ac:dyDescent="0.25">
      <c r="A11" s="52"/>
      <c r="B11" s="4" t="s">
        <v>19</v>
      </c>
      <c r="C11" s="6">
        <v>201.2</v>
      </c>
      <c r="D11" s="7"/>
      <c r="E11" s="8"/>
      <c r="F11" s="9">
        <f>C11+D11</f>
        <v>201.2</v>
      </c>
      <c r="G11" s="7"/>
      <c r="H11" s="7"/>
      <c r="I11" s="7"/>
      <c r="J11" s="17"/>
      <c r="K11" s="19"/>
    </row>
    <row r="12" spans="1:14" s="1" customFormat="1" ht="15.75" thickBot="1" x14ac:dyDescent="0.3">
      <c r="A12" s="52"/>
      <c r="B12" s="69"/>
      <c r="C12" s="70"/>
      <c r="D12" s="71"/>
      <c r="E12" s="13"/>
      <c r="F12" s="14">
        <f>C12+D12</f>
        <v>0</v>
      </c>
      <c r="G12" s="71"/>
      <c r="H12" s="71"/>
      <c r="I12" s="71"/>
      <c r="J12" s="82"/>
      <c r="K12" s="86"/>
    </row>
    <row r="13" spans="1:14" s="1" customFormat="1" ht="15.75" thickBot="1" x14ac:dyDescent="0.3">
      <c r="A13" s="68"/>
      <c r="B13" s="78" t="s">
        <v>14</v>
      </c>
      <c r="C13" s="79">
        <f>C11+C12</f>
        <v>201.2</v>
      </c>
      <c r="D13" s="79">
        <f t="shared" ref="D13" si="1">D10+D12</f>
        <v>0</v>
      </c>
      <c r="E13" s="79"/>
      <c r="F13" s="79">
        <f>F11+F12</f>
        <v>201.2</v>
      </c>
      <c r="G13" s="79"/>
      <c r="H13" s="79">
        <f>H14+H15+H16</f>
        <v>227.10000000000002</v>
      </c>
      <c r="I13" s="79"/>
      <c r="J13" s="83">
        <f t="shared" ref="J13" si="2">J10+J12</f>
        <v>0</v>
      </c>
      <c r="K13" s="86">
        <f>K4+F13-H13</f>
        <v>41.599999999999966</v>
      </c>
    </row>
    <row r="14" spans="1:14" s="1" customFormat="1" x14ac:dyDescent="0.25">
      <c r="A14" s="52"/>
      <c r="B14" s="73"/>
      <c r="C14" s="74"/>
      <c r="D14" s="62"/>
      <c r="E14" s="63"/>
      <c r="F14" s="75"/>
      <c r="G14" s="76">
        <v>2210</v>
      </c>
      <c r="H14" s="62">
        <v>137.80000000000001</v>
      </c>
      <c r="I14" s="76"/>
      <c r="J14" s="84"/>
      <c r="K14" s="86"/>
    </row>
    <row r="15" spans="1:14" s="1" customFormat="1" x14ac:dyDescent="0.25">
      <c r="A15" s="52"/>
      <c r="B15" s="3"/>
      <c r="C15" s="9"/>
      <c r="D15" s="8"/>
      <c r="E15" s="8"/>
      <c r="F15" s="10"/>
      <c r="G15" s="8">
        <v>2220</v>
      </c>
      <c r="H15" s="9">
        <v>37</v>
      </c>
      <c r="I15" s="8"/>
      <c r="J15" s="18"/>
      <c r="K15" s="86"/>
    </row>
    <row r="16" spans="1:14" s="21" customFormat="1" ht="15.75" thickBot="1" x14ac:dyDescent="0.3">
      <c r="A16" s="54"/>
      <c r="B16" s="55"/>
      <c r="C16" s="66"/>
      <c r="D16" s="56"/>
      <c r="E16" s="56"/>
      <c r="F16" s="57"/>
      <c r="G16" s="56">
        <v>2240</v>
      </c>
      <c r="H16" s="56">
        <v>52.3</v>
      </c>
      <c r="I16" s="56"/>
      <c r="J16" s="85"/>
      <c r="K16" s="87"/>
    </row>
    <row r="17" spans="1:11" s="1" customFormat="1" x14ac:dyDescent="0.25">
      <c r="A17" s="47" t="s">
        <v>18</v>
      </c>
      <c r="B17" s="48"/>
      <c r="C17" s="49">
        <v>0</v>
      </c>
      <c r="D17" s="50"/>
      <c r="E17" s="51"/>
      <c r="F17" s="51">
        <v>0</v>
      </c>
      <c r="G17" s="50"/>
      <c r="H17" s="50"/>
      <c r="I17" s="50"/>
      <c r="J17" s="50"/>
      <c r="K17" s="53"/>
    </row>
    <row r="18" spans="1:11" s="1" customFormat="1" ht="24" x14ac:dyDescent="0.25">
      <c r="A18" s="52"/>
      <c r="B18" s="4" t="s">
        <v>20</v>
      </c>
      <c r="C18" s="6">
        <v>206.5</v>
      </c>
      <c r="D18" s="7"/>
      <c r="E18" s="8"/>
      <c r="F18" s="9">
        <f>C18+D18</f>
        <v>206.5</v>
      </c>
      <c r="G18" s="7"/>
      <c r="H18" s="7"/>
      <c r="I18" s="7"/>
      <c r="J18" s="7"/>
      <c r="K18" s="53"/>
    </row>
    <row r="19" spans="1:11" s="1" customFormat="1" ht="15.75" thickBot="1" x14ac:dyDescent="0.3">
      <c r="A19" s="52"/>
      <c r="B19" s="69"/>
      <c r="C19" s="70"/>
      <c r="D19" s="71"/>
      <c r="E19" s="13"/>
      <c r="F19" s="14">
        <f>C19+E19</f>
        <v>0</v>
      </c>
      <c r="G19" s="71"/>
      <c r="H19" s="71"/>
      <c r="I19" s="71"/>
      <c r="J19" s="71"/>
      <c r="K19" s="53"/>
    </row>
    <row r="20" spans="1:11" s="1" customFormat="1" ht="15.75" thickBot="1" x14ac:dyDescent="0.3">
      <c r="A20" s="68"/>
      <c r="B20" s="78" t="s">
        <v>14</v>
      </c>
      <c r="C20" s="79">
        <f>C18+C19</f>
        <v>206.5</v>
      </c>
      <c r="D20" s="79">
        <f t="shared" ref="D20" si="3">D17+D18</f>
        <v>0</v>
      </c>
      <c r="E20" s="79"/>
      <c r="F20" s="79">
        <f>F18+F19</f>
        <v>206.5</v>
      </c>
      <c r="G20" s="79"/>
      <c r="H20" s="79">
        <f>H21+H22+H23+H24</f>
        <v>181.9</v>
      </c>
      <c r="I20" s="79"/>
      <c r="J20" s="80">
        <f t="shared" ref="J20" si="4">J17+J18</f>
        <v>0</v>
      </c>
      <c r="K20" s="53">
        <f>K13+F20-H20</f>
        <v>66.19999999999996</v>
      </c>
    </row>
    <row r="21" spans="1:11" s="1" customFormat="1" x14ac:dyDescent="0.25">
      <c r="A21" s="52"/>
      <c r="B21" s="73"/>
      <c r="C21" s="74"/>
      <c r="D21" s="62"/>
      <c r="E21" s="63"/>
      <c r="F21" s="75"/>
      <c r="G21" s="76">
        <v>2210</v>
      </c>
      <c r="H21" s="62">
        <v>99.4</v>
      </c>
      <c r="I21" s="76"/>
      <c r="J21" s="81"/>
      <c r="K21" s="53"/>
    </row>
    <row r="22" spans="1:11" s="1" customFormat="1" x14ac:dyDescent="0.25">
      <c r="A22" s="52"/>
      <c r="B22" s="3"/>
      <c r="C22" s="9"/>
      <c r="D22" s="8"/>
      <c r="E22" s="8"/>
      <c r="F22" s="10"/>
      <c r="G22" s="8">
        <v>2220</v>
      </c>
      <c r="H22" s="8">
        <v>28.9</v>
      </c>
      <c r="I22" s="8"/>
      <c r="J22" s="10"/>
      <c r="K22" s="53"/>
    </row>
    <row r="23" spans="1:11" s="1" customFormat="1" x14ac:dyDescent="0.25">
      <c r="A23" s="52"/>
      <c r="B23" s="3"/>
      <c r="C23" s="9"/>
      <c r="D23" s="8"/>
      <c r="E23" s="8"/>
      <c r="F23" s="10"/>
      <c r="G23" s="8">
        <v>2230</v>
      </c>
      <c r="H23" s="8">
        <v>2.1</v>
      </c>
      <c r="I23" s="8"/>
      <c r="J23" s="10"/>
      <c r="K23" s="53"/>
    </row>
    <row r="24" spans="1:11" s="1" customFormat="1" ht="15" customHeight="1" thickBot="1" x14ac:dyDescent="0.3">
      <c r="A24" s="52"/>
      <c r="B24" s="3"/>
      <c r="C24" s="38"/>
      <c r="D24" s="8"/>
      <c r="E24" s="8"/>
      <c r="F24" s="39"/>
      <c r="G24" s="40">
        <v>2240</v>
      </c>
      <c r="H24" s="8">
        <v>51.5</v>
      </c>
      <c r="I24" s="8"/>
      <c r="J24" s="10"/>
      <c r="K24" s="53"/>
    </row>
    <row r="25" spans="1:11" s="1" customFormat="1" x14ac:dyDescent="0.25">
      <c r="A25" s="47" t="s">
        <v>22</v>
      </c>
      <c r="B25" s="48"/>
      <c r="C25" s="49">
        <v>0</v>
      </c>
      <c r="D25" s="50"/>
      <c r="E25" s="51"/>
      <c r="F25" s="51">
        <v>0</v>
      </c>
      <c r="G25" s="50"/>
      <c r="H25" s="50"/>
      <c r="I25" s="50"/>
      <c r="J25" s="50"/>
      <c r="K25" s="53"/>
    </row>
    <row r="26" spans="1:11" s="1" customFormat="1" ht="24" x14ac:dyDescent="0.25">
      <c r="A26" s="52"/>
      <c r="B26" s="4" t="s">
        <v>23</v>
      </c>
      <c r="C26" s="6">
        <v>182.8</v>
      </c>
      <c r="D26" s="7"/>
      <c r="E26" s="8"/>
      <c r="F26" s="9">
        <f>C26+D26</f>
        <v>182.8</v>
      </c>
      <c r="G26" s="7"/>
      <c r="H26" s="7"/>
      <c r="I26" s="7"/>
      <c r="J26" s="7"/>
      <c r="K26" s="53"/>
    </row>
    <row r="27" spans="1:11" s="1" customFormat="1" ht="15.75" thickBot="1" x14ac:dyDescent="0.3">
      <c r="A27" s="52"/>
      <c r="B27" s="69"/>
      <c r="C27" s="70"/>
      <c r="D27" s="71"/>
      <c r="E27" s="13"/>
      <c r="F27" s="14">
        <f>C27+E27</f>
        <v>0</v>
      </c>
      <c r="G27" s="71"/>
      <c r="H27" s="71"/>
      <c r="I27" s="71"/>
      <c r="J27" s="71"/>
      <c r="K27" s="53"/>
    </row>
    <row r="28" spans="1:11" s="1" customFormat="1" ht="15.75" thickBot="1" x14ac:dyDescent="0.3">
      <c r="A28" s="68"/>
      <c r="B28" s="78" t="s">
        <v>14</v>
      </c>
      <c r="C28" s="79">
        <f>C26+C27</f>
        <v>182.8</v>
      </c>
      <c r="D28" s="79">
        <f t="shared" ref="D28" si="5">D25+D26</f>
        <v>0</v>
      </c>
      <c r="E28" s="79"/>
      <c r="F28" s="79">
        <f>F26+F27</f>
        <v>182.8</v>
      </c>
      <c r="G28" s="79"/>
      <c r="H28" s="79">
        <f>H29+H30+H31+H32</f>
        <v>234.8</v>
      </c>
      <c r="I28" s="79"/>
      <c r="J28" s="80">
        <f t="shared" ref="J28" si="6">J25+J26</f>
        <v>0</v>
      </c>
      <c r="K28" s="53">
        <f>K20+C28-H28</f>
        <v>14.19999999999996</v>
      </c>
    </row>
    <row r="29" spans="1:11" s="1" customFormat="1" x14ac:dyDescent="0.25">
      <c r="A29" s="52"/>
      <c r="B29" s="73"/>
      <c r="C29" s="74"/>
      <c r="D29" s="62"/>
      <c r="E29" s="63"/>
      <c r="F29" s="75"/>
      <c r="G29" s="76">
        <v>2210</v>
      </c>
      <c r="H29" s="62">
        <v>122.9</v>
      </c>
      <c r="I29" s="76"/>
      <c r="J29" s="81"/>
      <c r="K29" s="53"/>
    </row>
    <row r="30" spans="1:11" s="1" customFormat="1" x14ac:dyDescent="0.25">
      <c r="A30" s="52"/>
      <c r="B30" s="3"/>
      <c r="C30" s="9"/>
      <c r="D30" s="8"/>
      <c r="E30" s="8"/>
      <c r="F30" s="10"/>
      <c r="G30" s="8">
        <v>2220</v>
      </c>
      <c r="H30" s="8">
        <v>40.5</v>
      </c>
      <c r="I30" s="8"/>
      <c r="J30" s="10"/>
      <c r="K30" s="53"/>
    </row>
    <row r="31" spans="1:11" s="1" customFormat="1" x14ac:dyDescent="0.25">
      <c r="A31" s="52"/>
      <c r="B31" s="3"/>
      <c r="C31" s="9"/>
      <c r="D31" s="8"/>
      <c r="E31" s="8"/>
      <c r="F31" s="10"/>
      <c r="G31" s="8">
        <v>3210</v>
      </c>
      <c r="H31" s="8">
        <v>9.3000000000000007</v>
      </c>
      <c r="I31" s="8"/>
      <c r="J31" s="10"/>
      <c r="K31" s="53"/>
    </row>
    <row r="32" spans="1:11" s="1" customFormat="1" ht="15.75" thickBot="1" x14ac:dyDescent="0.3">
      <c r="A32" s="52"/>
      <c r="B32" s="3"/>
      <c r="C32" s="38"/>
      <c r="D32" s="8"/>
      <c r="E32" s="8"/>
      <c r="F32" s="39"/>
      <c r="G32" s="40">
        <v>2240</v>
      </c>
      <c r="H32" s="8">
        <v>62.1</v>
      </c>
      <c r="I32" s="8"/>
      <c r="J32" s="10"/>
      <c r="K32" s="53"/>
    </row>
    <row r="33" spans="1:11" s="1" customFormat="1" x14ac:dyDescent="0.25">
      <c r="A33" s="47" t="s">
        <v>24</v>
      </c>
      <c r="B33" s="48"/>
      <c r="C33" s="49">
        <v>0</v>
      </c>
      <c r="D33" s="50"/>
      <c r="E33" s="51"/>
      <c r="F33" s="51">
        <v>0</v>
      </c>
      <c r="G33" s="50"/>
      <c r="H33" s="50"/>
      <c r="I33" s="50"/>
      <c r="J33" s="50"/>
      <c r="K33" s="53"/>
    </row>
    <row r="34" spans="1:11" s="1" customFormat="1" ht="24" x14ac:dyDescent="0.25">
      <c r="A34" s="52"/>
      <c r="B34" s="4" t="s">
        <v>25</v>
      </c>
      <c r="C34" s="6">
        <v>235</v>
      </c>
      <c r="D34" s="7"/>
      <c r="E34" s="8"/>
      <c r="F34" s="9">
        <f>C34+D34</f>
        <v>235</v>
      </c>
      <c r="G34" s="7"/>
      <c r="H34" s="7"/>
      <c r="I34" s="7"/>
      <c r="J34" s="7"/>
      <c r="K34" s="53"/>
    </row>
    <row r="35" spans="1:11" s="1" customFormat="1" ht="15.75" thickBot="1" x14ac:dyDescent="0.3">
      <c r="A35" s="52"/>
      <c r="B35" s="69"/>
      <c r="C35" s="70"/>
      <c r="D35" s="71"/>
      <c r="E35" s="13"/>
      <c r="F35" s="14">
        <f>C35+E35</f>
        <v>0</v>
      </c>
      <c r="G35" s="71"/>
      <c r="H35" s="71"/>
      <c r="I35" s="71"/>
      <c r="J35" s="71"/>
      <c r="K35" s="53"/>
    </row>
    <row r="36" spans="1:11" s="1" customFormat="1" ht="15.75" thickBot="1" x14ac:dyDescent="0.3">
      <c r="A36" s="68"/>
      <c r="B36" s="78" t="s">
        <v>14</v>
      </c>
      <c r="C36" s="79">
        <f>C34+C35</f>
        <v>235</v>
      </c>
      <c r="D36" s="79">
        <f t="shared" ref="D36" si="7">D33+D34</f>
        <v>0</v>
      </c>
      <c r="E36" s="79"/>
      <c r="F36" s="79">
        <f>F34+F35</f>
        <v>235</v>
      </c>
      <c r="G36" s="79"/>
      <c r="H36" s="79">
        <f>H37+H38+H39+H40</f>
        <v>187.26</v>
      </c>
      <c r="I36" s="79"/>
      <c r="J36" s="80">
        <f t="shared" ref="J36" si="8">J33+J34</f>
        <v>0</v>
      </c>
      <c r="K36" s="53">
        <f>K28+C36-H36</f>
        <v>61.939999999999969</v>
      </c>
    </row>
    <row r="37" spans="1:11" s="1" customFormat="1" x14ac:dyDescent="0.25">
      <c r="A37" s="52"/>
      <c r="B37" s="73"/>
      <c r="C37" s="74"/>
      <c r="D37" s="62"/>
      <c r="E37" s="63"/>
      <c r="F37" s="75"/>
      <c r="G37" s="76">
        <v>2210</v>
      </c>
      <c r="H37" s="62">
        <v>74.599999999999994</v>
      </c>
      <c r="I37" s="76"/>
      <c r="J37" s="81"/>
      <c r="K37" s="53"/>
    </row>
    <row r="38" spans="1:11" s="1" customFormat="1" x14ac:dyDescent="0.25">
      <c r="A38" s="52"/>
      <c r="B38" s="3"/>
      <c r="C38" s="9"/>
      <c r="D38" s="8"/>
      <c r="E38" s="8"/>
      <c r="F38" s="10"/>
      <c r="G38" s="8">
        <v>2220</v>
      </c>
      <c r="H38" s="8">
        <v>10.73</v>
      </c>
      <c r="I38" s="8"/>
      <c r="J38" s="10"/>
      <c r="K38" s="53"/>
    </row>
    <row r="39" spans="1:11" s="1" customFormat="1" x14ac:dyDescent="0.25">
      <c r="A39" s="52"/>
      <c r="B39" s="3"/>
      <c r="C39" s="9"/>
      <c r="D39" s="8"/>
      <c r="E39" s="8"/>
      <c r="F39" s="10"/>
      <c r="G39" s="8">
        <v>3210</v>
      </c>
      <c r="H39" s="8">
        <v>17.21</v>
      </c>
      <c r="I39" s="8"/>
      <c r="J39" s="10"/>
      <c r="K39" s="53"/>
    </row>
    <row r="40" spans="1:11" s="1" customFormat="1" ht="15.75" thickBot="1" x14ac:dyDescent="0.3">
      <c r="A40" s="89"/>
      <c r="B40" s="90"/>
      <c r="C40" s="91"/>
      <c r="D40" s="13"/>
      <c r="E40" s="13"/>
      <c r="F40" s="92"/>
      <c r="G40" s="93">
        <v>2240</v>
      </c>
      <c r="H40" s="13">
        <v>84.72</v>
      </c>
      <c r="I40" s="13"/>
      <c r="J40" s="94"/>
      <c r="K40" s="53"/>
    </row>
    <row r="41" spans="1:11" s="1" customFormat="1" x14ac:dyDescent="0.25">
      <c r="A41" s="47" t="s">
        <v>26</v>
      </c>
      <c r="B41" s="48" t="s">
        <v>27</v>
      </c>
      <c r="C41" s="49">
        <v>172.3</v>
      </c>
      <c r="D41" s="50"/>
      <c r="E41" s="51"/>
      <c r="F41" s="88">
        <f>C41+D41</f>
        <v>172.3</v>
      </c>
      <c r="G41" s="50"/>
      <c r="H41" s="50"/>
      <c r="I41" s="50"/>
      <c r="J41" s="97"/>
      <c r="K41" s="98"/>
    </row>
    <row r="42" spans="1:11" s="1" customFormat="1" x14ac:dyDescent="0.25">
      <c r="A42" s="52"/>
      <c r="B42" s="4" t="s">
        <v>28</v>
      </c>
      <c r="C42" s="6">
        <v>2</v>
      </c>
      <c r="D42" s="7"/>
      <c r="E42" s="8"/>
      <c r="F42" s="9">
        <f>C42+D42</f>
        <v>2</v>
      </c>
      <c r="G42" s="7"/>
      <c r="H42" s="7"/>
      <c r="I42" s="7"/>
      <c r="J42" s="17"/>
      <c r="K42" s="86"/>
    </row>
    <row r="43" spans="1:11" s="1" customFormat="1" x14ac:dyDescent="0.25">
      <c r="A43" s="52"/>
      <c r="B43" s="69" t="s">
        <v>30</v>
      </c>
      <c r="C43" s="70">
        <v>4</v>
      </c>
      <c r="D43" s="71"/>
      <c r="E43" s="13"/>
      <c r="F43" s="14">
        <f>C43+D43</f>
        <v>4</v>
      </c>
      <c r="G43" s="71"/>
      <c r="H43" s="71"/>
      <c r="I43" s="71"/>
      <c r="J43" s="82"/>
      <c r="K43" s="86">
        <f>K36+F45-H45</f>
        <v>49.339999999999975</v>
      </c>
    </row>
    <row r="44" spans="1:11" s="1" customFormat="1" ht="15.75" thickBot="1" x14ac:dyDescent="0.3">
      <c r="A44" s="52"/>
      <c r="B44" s="69" t="s">
        <v>29</v>
      </c>
      <c r="C44" s="70">
        <v>4</v>
      </c>
      <c r="D44" s="71"/>
      <c r="E44" s="13"/>
      <c r="F44" s="14">
        <f>C44+D44</f>
        <v>4</v>
      </c>
      <c r="G44" s="71"/>
      <c r="H44" s="71"/>
      <c r="I44" s="71"/>
      <c r="J44" s="82"/>
      <c r="K44" s="86"/>
    </row>
    <row r="45" spans="1:11" s="1" customFormat="1" ht="15.75" thickBot="1" x14ac:dyDescent="0.3">
      <c r="A45" s="96"/>
      <c r="B45" s="78" t="s">
        <v>14</v>
      </c>
      <c r="C45" s="79">
        <f>C44+C43+C42+C41</f>
        <v>182.3</v>
      </c>
      <c r="D45" s="79">
        <f t="shared" ref="D45" si="9">D41+D42</f>
        <v>0</v>
      </c>
      <c r="E45" s="79"/>
      <c r="F45" s="79">
        <f>F44+F43+F42+F41</f>
        <v>182.3</v>
      </c>
      <c r="G45" s="79"/>
      <c r="H45" s="79">
        <f>H46+H47+H48+H49</f>
        <v>194.9</v>
      </c>
      <c r="I45" s="79"/>
      <c r="J45" s="83">
        <f t="shared" ref="J45" si="10">J41+J42</f>
        <v>0</v>
      </c>
      <c r="K45" s="87"/>
    </row>
    <row r="46" spans="1:11" s="1" customFormat="1" x14ac:dyDescent="0.25">
      <c r="A46" s="95"/>
      <c r="B46" s="73"/>
      <c r="C46" s="74"/>
      <c r="D46" s="62"/>
      <c r="E46" s="63"/>
      <c r="F46" s="75"/>
      <c r="G46" s="76">
        <v>2210</v>
      </c>
      <c r="H46" s="62">
        <v>73.400000000000006</v>
      </c>
      <c r="I46" s="76"/>
      <c r="J46" s="81"/>
      <c r="K46" s="53"/>
    </row>
    <row r="47" spans="1:11" s="1" customFormat="1" x14ac:dyDescent="0.25">
      <c r="A47" s="52"/>
      <c r="B47" s="3"/>
      <c r="C47" s="9"/>
      <c r="D47" s="8"/>
      <c r="E47" s="8"/>
      <c r="F47" s="10"/>
      <c r="G47" s="8">
        <v>2220</v>
      </c>
      <c r="H47" s="8">
        <v>27.9</v>
      </c>
      <c r="I47" s="8"/>
      <c r="J47" s="10"/>
      <c r="K47" s="53"/>
    </row>
    <row r="48" spans="1:11" s="1" customFormat="1" x14ac:dyDescent="0.25">
      <c r="A48" s="52"/>
      <c r="B48" s="3"/>
      <c r="C48" s="9"/>
      <c r="D48" s="8"/>
      <c r="E48" s="8"/>
      <c r="F48" s="10"/>
      <c r="G48" s="8">
        <v>3210</v>
      </c>
      <c r="H48" s="8"/>
      <c r="I48" s="8"/>
      <c r="J48" s="10"/>
      <c r="K48" s="53"/>
    </row>
    <row r="49" spans="1:11" s="1" customFormat="1" ht="15.75" thickBot="1" x14ac:dyDescent="0.3">
      <c r="A49" s="52"/>
      <c r="B49" s="3"/>
      <c r="C49" s="38"/>
      <c r="D49" s="8"/>
      <c r="E49" s="8"/>
      <c r="F49" s="39"/>
      <c r="G49" s="40">
        <v>2240</v>
      </c>
      <c r="H49" s="8">
        <v>93.6</v>
      </c>
      <c r="I49" s="8"/>
      <c r="J49" s="10"/>
      <c r="K49" s="53"/>
    </row>
    <row r="50" spans="1:11" s="1" customFormat="1" ht="15.75" thickBot="1" x14ac:dyDescent="0.3">
      <c r="A50" s="41" t="s">
        <v>21</v>
      </c>
      <c r="B50" s="42"/>
      <c r="C50" s="43">
        <f>C45+C36+C28+C25+C20+C13+C6</f>
        <v>1201</v>
      </c>
      <c r="D50" s="15"/>
      <c r="E50" s="15"/>
      <c r="F50" s="16">
        <f>C50+D50</f>
        <v>1201</v>
      </c>
      <c r="G50" s="44"/>
      <c r="H50" s="16">
        <f>H45+H36+H28+H20+H13+H6</f>
        <v>1161.06</v>
      </c>
      <c r="I50" s="15"/>
      <c r="J50" s="45"/>
      <c r="K50" s="46">
        <f>L4+F50-H50</f>
        <v>49.340000000000146</v>
      </c>
    </row>
    <row r="51" spans="1:11" s="1" customFormat="1" x14ac:dyDescent="0.25">
      <c r="A51" s="21"/>
      <c r="B51" s="2"/>
      <c r="C51" s="32"/>
      <c r="D51" s="28"/>
      <c r="E51" s="28"/>
      <c r="F51" s="26"/>
      <c r="G51" s="30"/>
      <c r="H51" s="23"/>
      <c r="I51" s="28"/>
      <c r="J51" s="28"/>
      <c r="K51" s="25"/>
    </row>
    <row r="52" spans="1:11" s="1" customFormat="1" x14ac:dyDescent="0.25">
      <c r="B52" s="2"/>
      <c r="C52" s="28"/>
      <c r="D52" s="28"/>
      <c r="E52" s="28"/>
      <c r="F52" s="27"/>
      <c r="G52" s="30"/>
      <c r="H52" s="23"/>
      <c r="I52" s="28"/>
      <c r="J52" s="28"/>
      <c r="K52" s="25"/>
    </row>
    <row r="53" spans="1:11" s="1" customFormat="1" x14ac:dyDescent="0.25">
      <c r="B53" s="31"/>
      <c r="C53" s="27"/>
      <c r="D53" s="28"/>
      <c r="E53" s="28"/>
      <c r="F53" s="27"/>
      <c r="G53" s="30"/>
      <c r="H53" s="29"/>
      <c r="I53" s="28"/>
      <c r="J53" s="28"/>
      <c r="K53" s="25"/>
    </row>
    <row r="54" spans="1:11" s="1" customFormat="1" x14ac:dyDescent="0.25">
      <c r="C54" s="28"/>
      <c r="D54" s="28"/>
      <c r="E54" s="28"/>
      <c r="F54" s="28"/>
      <c r="G54" s="30"/>
      <c r="H54" s="23"/>
      <c r="I54" s="28"/>
      <c r="J54" s="28"/>
      <c r="K54" s="25"/>
    </row>
    <row r="55" spans="1:11" s="1" customFormat="1" x14ac:dyDescent="0.25">
      <c r="C55" s="28"/>
      <c r="D55" s="28"/>
      <c r="E55" s="28"/>
      <c r="F55" s="28"/>
      <c r="G55" s="30"/>
      <c r="H55" s="22"/>
      <c r="I55" s="28"/>
      <c r="J55" s="28"/>
      <c r="K55" s="25"/>
    </row>
    <row r="56" spans="1:11" s="1" customFormat="1" x14ac:dyDescent="0.25">
      <c r="C56" s="28"/>
      <c r="D56" s="28"/>
      <c r="E56" s="28"/>
      <c r="F56" s="28"/>
      <c r="G56" s="30"/>
      <c r="H56" s="22"/>
      <c r="I56" s="28"/>
      <c r="J56" s="28"/>
      <c r="K56" s="25"/>
    </row>
    <row r="57" spans="1:11" s="1" customFormat="1" x14ac:dyDescent="0.25">
      <c r="C57" s="28"/>
      <c r="D57" s="28"/>
      <c r="E57" s="28"/>
      <c r="F57" s="28"/>
      <c r="G57" s="30"/>
      <c r="H57" s="22"/>
      <c r="I57" s="28"/>
      <c r="J57" s="28"/>
      <c r="K57" s="25"/>
    </row>
    <row r="58" spans="1:11" s="1" customFormat="1" x14ac:dyDescent="0.25">
      <c r="A58" s="21"/>
      <c r="B58" s="2"/>
      <c r="C58" s="32"/>
      <c r="D58" s="28"/>
      <c r="E58" s="28"/>
      <c r="F58" s="32"/>
      <c r="G58" s="30"/>
      <c r="H58" s="23"/>
      <c r="I58" s="28"/>
      <c r="J58" s="28"/>
      <c r="K58" s="25"/>
    </row>
    <row r="59" spans="1:11" s="1" customFormat="1" x14ac:dyDescent="0.25">
      <c r="B59" s="2"/>
      <c r="C59" s="28"/>
      <c r="D59" s="28"/>
      <c r="E59" s="28"/>
      <c r="F59" s="28"/>
      <c r="G59" s="30"/>
      <c r="H59" s="23"/>
      <c r="I59" s="28"/>
      <c r="J59" s="28"/>
      <c r="K59" s="25"/>
    </row>
    <row r="60" spans="1:11" s="1" customFormat="1" x14ac:dyDescent="0.25">
      <c r="B60" s="31"/>
      <c r="C60" s="26"/>
      <c r="D60" s="28"/>
      <c r="E60" s="28"/>
      <c r="F60" s="27"/>
      <c r="G60" s="30"/>
      <c r="H60" s="29"/>
      <c r="I60" s="28"/>
      <c r="J60" s="28"/>
      <c r="K60" s="25"/>
    </row>
    <row r="61" spans="1:11" s="1" customFormat="1" x14ac:dyDescent="0.25">
      <c r="B61" s="31"/>
      <c r="C61" s="27"/>
      <c r="D61" s="28"/>
      <c r="E61" s="28"/>
      <c r="F61" s="27"/>
      <c r="G61" s="30"/>
      <c r="H61" s="23"/>
      <c r="I61" s="28"/>
      <c r="J61" s="28"/>
      <c r="K61" s="25"/>
    </row>
    <row r="62" spans="1:11" s="1" customFormat="1" x14ac:dyDescent="0.25">
      <c r="B62" s="31"/>
      <c r="C62" s="27"/>
      <c r="D62" s="28"/>
      <c r="E62" s="28"/>
      <c r="F62" s="27"/>
      <c r="G62" s="30"/>
      <c r="H62" s="22"/>
      <c r="I62" s="28"/>
      <c r="J62" s="28"/>
      <c r="K62" s="25"/>
    </row>
    <row r="63" spans="1:11" s="1" customFormat="1" x14ac:dyDescent="0.25">
      <c r="B63" s="31"/>
      <c r="C63" s="27"/>
      <c r="D63" s="28"/>
      <c r="E63" s="28"/>
      <c r="F63" s="27"/>
      <c r="G63" s="30"/>
      <c r="H63" s="23"/>
      <c r="I63" s="28"/>
      <c r="J63" s="28"/>
      <c r="K63" s="25"/>
    </row>
    <row r="64" spans="1:11" s="1" customFormat="1" x14ac:dyDescent="0.25">
      <c r="B64" s="31"/>
      <c r="C64" s="27"/>
      <c r="D64" s="28"/>
      <c r="E64" s="28"/>
      <c r="F64" s="27"/>
      <c r="G64" s="30"/>
      <c r="H64" s="23"/>
      <c r="I64" s="28"/>
      <c r="J64" s="28"/>
      <c r="K64" s="25"/>
    </row>
    <row r="65" spans="1:11" s="1" customFormat="1" x14ac:dyDescent="0.25">
      <c r="C65" s="28"/>
      <c r="D65" s="28"/>
      <c r="E65" s="28"/>
      <c r="F65" s="28"/>
      <c r="G65" s="30"/>
      <c r="H65" s="23"/>
      <c r="I65" s="28"/>
      <c r="J65" s="28"/>
      <c r="K65" s="25"/>
    </row>
    <row r="66" spans="1:11" s="1" customFormat="1" x14ac:dyDescent="0.25">
      <c r="A66" s="21"/>
      <c r="B66" s="2"/>
      <c r="C66" s="32"/>
      <c r="D66" s="28"/>
      <c r="E66" s="28"/>
      <c r="F66" s="32"/>
      <c r="G66" s="30"/>
      <c r="H66" s="23"/>
      <c r="I66" s="28"/>
      <c r="J66" s="28"/>
      <c r="K66" s="25"/>
    </row>
    <row r="67" spans="1:11" s="1" customFormat="1" x14ac:dyDescent="0.25">
      <c r="B67" s="2"/>
      <c r="C67" s="28"/>
      <c r="D67" s="28"/>
      <c r="E67" s="28"/>
      <c r="F67" s="28"/>
      <c r="G67" s="30"/>
      <c r="H67" s="23"/>
      <c r="I67" s="28"/>
      <c r="J67" s="28"/>
      <c r="K67" s="25"/>
    </row>
    <row r="68" spans="1:11" s="1" customFormat="1" x14ac:dyDescent="0.25">
      <c r="B68" s="31"/>
      <c r="C68" s="27"/>
      <c r="D68" s="28"/>
      <c r="E68" s="28"/>
      <c r="F68" s="27"/>
      <c r="G68" s="30"/>
      <c r="H68" s="24"/>
      <c r="I68" s="28"/>
      <c r="J68" s="28"/>
      <c r="K68" s="25"/>
    </row>
    <row r="69" spans="1:11" s="1" customFormat="1" x14ac:dyDescent="0.25">
      <c r="C69" s="28"/>
      <c r="D69" s="28"/>
      <c r="E69" s="28"/>
      <c r="F69" s="28"/>
      <c r="G69" s="30"/>
      <c r="H69" s="23"/>
      <c r="I69" s="28"/>
      <c r="J69" s="28"/>
      <c r="K69" s="25"/>
    </row>
    <row r="70" spans="1:11" s="1" customFormat="1" x14ac:dyDescent="0.25">
      <c r="C70" s="28"/>
      <c r="D70" s="28"/>
      <c r="E70" s="28"/>
      <c r="F70" s="28"/>
      <c r="G70" s="30"/>
      <c r="H70" s="23"/>
      <c r="I70" s="28"/>
      <c r="J70" s="28"/>
      <c r="K70" s="25"/>
    </row>
    <row r="71" spans="1:11" s="1" customFormat="1" x14ac:dyDescent="0.25">
      <c r="C71" s="28"/>
      <c r="D71" s="28"/>
      <c r="E71" s="28"/>
      <c r="F71" s="28"/>
      <c r="G71" s="30"/>
      <c r="H71" s="23"/>
      <c r="I71" s="28"/>
      <c r="J71" s="28"/>
      <c r="K71" s="25"/>
    </row>
    <row r="72" spans="1:11" s="1" customFormat="1" x14ac:dyDescent="0.25">
      <c r="C72" s="28"/>
      <c r="D72" s="28"/>
      <c r="E72" s="28"/>
      <c r="F72" s="28"/>
      <c r="G72" s="30"/>
      <c r="H72" s="23"/>
      <c r="I72" s="28"/>
      <c r="J72" s="28"/>
      <c r="K72" s="25"/>
    </row>
    <row r="73" spans="1:11" s="1" customFormat="1" x14ac:dyDescent="0.25">
      <c r="C73" s="28"/>
      <c r="D73" s="28"/>
      <c r="E73" s="28"/>
      <c r="F73" s="28"/>
      <c r="G73" s="30"/>
      <c r="H73" s="23"/>
      <c r="I73" s="28"/>
      <c r="J73" s="28"/>
      <c r="K73" s="25"/>
    </row>
    <row r="74" spans="1:11" s="1" customFormat="1" x14ac:dyDescent="0.25">
      <c r="C74" s="28"/>
      <c r="D74" s="28"/>
      <c r="E74" s="28"/>
      <c r="F74" s="28"/>
      <c r="G74" s="30"/>
      <c r="H74" s="23"/>
      <c r="I74" s="28"/>
      <c r="J74" s="28"/>
      <c r="K74" s="25"/>
    </row>
    <row r="75" spans="1:11" s="1" customFormat="1" x14ac:dyDescent="0.25">
      <c r="C75" s="28"/>
      <c r="D75" s="28"/>
      <c r="E75" s="28"/>
      <c r="F75" s="28"/>
      <c r="G75" s="30"/>
      <c r="H75" s="23"/>
      <c r="I75" s="28"/>
      <c r="J75" s="28"/>
      <c r="K75" s="25"/>
    </row>
    <row r="76" spans="1:11" s="1" customFormat="1" x14ac:dyDescent="0.25">
      <c r="A76" s="100"/>
      <c r="B76" s="100"/>
      <c r="C76" s="26"/>
      <c r="D76" s="26"/>
      <c r="E76" s="26"/>
      <c r="F76" s="26"/>
      <c r="G76" s="26"/>
      <c r="H76" s="33"/>
      <c r="I76" s="33"/>
      <c r="J76" s="26"/>
      <c r="K76" s="26"/>
    </row>
    <row r="77" spans="1:11" s="1" customFormat="1" x14ac:dyDescent="0.25">
      <c r="B77" s="2"/>
      <c r="C77" s="32"/>
      <c r="D77" s="32"/>
      <c r="E77" s="28"/>
      <c r="F77" s="32"/>
      <c r="G77" s="30"/>
      <c r="H77" s="23"/>
      <c r="I77" s="28"/>
      <c r="J77" s="28"/>
      <c r="K77" s="28"/>
    </row>
    <row r="78" spans="1:11" s="1" customFormat="1" x14ac:dyDescent="0.25">
      <c r="A78" s="21"/>
      <c r="B78" s="2"/>
      <c r="C78" s="28"/>
      <c r="D78" s="32"/>
      <c r="E78" s="32"/>
      <c r="F78" s="32"/>
      <c r="G78" s="30"/>
      <c r="H78" s="23"/>
      <c r="I78" s="28"/>
      <c r="J78" s="28"/>
      <c r="K78" s="28"/>
    </row>
    <row r="79" spans="1:11" s="1" customFormat="1" x14ac:dyDescent="0.25">
      <c r="B79" s="31"/>
      <c r="C79" s="26"/>
      <c r="D79" s="26"/>
      <c r="E79" s="26"/>
      <c r="F79" s="26"/>
      <c r="G79" s="34"/>
      <c r="H79" s="24"/>
      <c r="I79" s="28"/>
      <c r="J79" s="28"/>
      <c r="K79" s="28"/>
    </row>
    <row r="80" spans="1:11" s="1" customFormat="1" x14ac:dyDescent="0.25">
      <c r="B80" s="31"/>
      <c r="C80" s="26"/>
      <c r="D80" s="32"/>
      <c r="E80" s="32"/>
      <c r="F80" s="26"/>
      <c r="G80" s="30"/>
      <c r="H80" s="23"/>
      <c r="I80" s="28"/>
      <c r="J80" s="28"/>
      <c r="K80" s="28"/>
    </row>
    <row r="81" spans="1:11" s="1" customFormat="1" x14ac:dyDescent="0.25">
      <c r="C81" s="28"/>
      <c r="D81" s="28"/>
      <c r="E81" s="28"/>
      <c r="F81" s="28"/>
      <c r="G81" s="30"/>
      <c r="H81" s="23"/>
      <c r="I81" s="28"/>
      <c r="J81" s="28"/>
      <c r="K81" s="28"/>
    </row>
    <row r="82" spans="1:11" s="1" customFormat="1" x14ac:dyDescent="0.25">
      <c r="C82" s="28"/>
      <c r="D82" s="28"/>
      <c r="E82" s="28"/>
      <c r="F82" s="28"/>
      <c r="G82" s="30"/>
      <c r="H82" s="23"/>
      <c r="I82" s="28"/>
      <c r="J82" s="28"/>
      <c r="K82" s="28"/>
    </row>
    <row r="83" spans="1:11" s="1" customFormat="1" x14ac:dyDescent="0.25">
      <c r="C83" s="28"/>
      <c r="D83" s="28"/>
      <c r="E83" s="28"/>
      <c r="F83" s="28"/>
      <c r="G83" s="30"/>
      <c r="H83" s="23"/>
      <c r="I83" s="28"/>
      <c r="J83" s="28"/>
      <c r="K83" s="28"/>
    </row>
    <row r="84" spans="1:11" s="1" customFormat="1" x14ac:dyDescent="0.25">
      <c r="C84" s="28"/>
      <c r="D84" s="28"/>
      <c r="E84" s="28"/>
      <c r="F84" s="28"/>
      <c r="G84" s="30"/>
      <c r="H84" s="23"/>
      <c r="I84" s="28"/>
      <c r="J84" s="28"/>
      <c r="K84" s="32"/>
    </row>
    <row r="85" spans="1:11" s="1" customFormat="1" x14ac:dyDescent="0.25">
      <c r="A85" s="100"/>
      <c r="B85" s="100"/>
      <c r="C85" s="26"/>
      <c r="D85" s="26"/>
      <c r="E85" s="26"/>
      <c r="F85" s="26"/>
      <c r="G85" s="26"/>
      <c r="H85" s="33"/>
      <c r="I85" s="33"/>
      <c r="J85" s="26"/>
      <c r="K85" s="26"/>
    </row>
    <row r="86" spans="1:11" s="1" customFormat="1" x14ac:dyDescent="0.25">
      <c r="A86" s="35"/>
      <c r="B86" s="2"/>
      <c r="C86" s="26"/>
      <c r="D86" s="26"/>
      <c r="E86" s="26"/>
      <c r="F86" s="26"/>
      <c r="G86" s="26"/>
      <c r="H86" s="33"/>
      <c r="I86" s="33"/>
      <c r="J86" s="26"/>
      <c r="K86" s="26"/>
    </row>
    <row r="87" spans="1:11" s="1" customFormat="1" x14ac:dyDescent="0.25">
      <c r="B87" s="2"/>
      <c r="C87" s="32"/>
      <c r="D87" s="32"/>
      <c r="E87" s="28"/>
      <c r="F87" s="32"/>
      <c r="G87" s="30"/>
      <c r="H87" s="23"/>
      <c r="I87" s="28"/>
      <c r="J87" s="28"/>
      <c r="K87" s="28"/>
    </row>
    <row r="88" spans="1:11" s="1" customFormat="1" x14ac:dyDescent="0.25">
      <c r="A88" s="21"/>
      <c r="B88" s="2"/>
      <c r="C88" s="28"/>
      <c r="D88" s="32"/>
      <c r="E88" s="32"/>
      <c r="F88" s="32"/>
      <c r="G88" s="30"/>
      <c r="H88" s="23"/>
      <c r="I88" s="28"/>
      <c r="J88" s="28"/>
      <c r="K88" s="28"/>
    </row>
    <row r="89" spans="1:11" s="1" customFormat="1" x14ac:dyDescent="0.25">
      <c r="B89" s="31"/>
      <c r="C89" s="26"/>
      <c r="D89" s="26"/>
      <c r="E89" s="26"/>
      <c r="F89" s="26"/>
      <c r="G89" s="34"/>
      <c r="H89" s="24"/>
      <c r="I89" s="28"/>
      <c r="J89" s="28"/>
      <c r="K89" s="28"/>
    </row>
    <row r="90" spans="1:11" s="1" customFormat="1" x14ac:dyDescent="0.25">
      <c r="B90" s="31"/>
      <c r="C90" s="26"/>
      <c r="D90" s="32"/>
      <c r="E90" s="32"/>
      <c r="F90" s="26"/>
      <c r="G90" s="30"/>
      <c r="H90" s="23"/>
      <c r="I90" s="28"/>
      <c r="J90" s="28"/>
      <c r="K90" s="28"/>
    </row>
    <row r="91" spans="1:11" s="1" customFormat="1" x14ac:dyDescent="0.25">
      <c r="C91" s="28"/>
      <c r="D91" s="28"/>
      <c r="E91" s="28"/>
      <c r="F91" s="28"/>
      <c r="G91" s="30"/>
      <c r="H91" s="23"/>
      <c r="I91" s="28"/>
      <c r="J91" s="28"/>
      <c r="K91" s="28"/>
    </row>
    <row r="92" spans="1:11" s="1" customFormat="1" x14ac:dyDescent="0.25">
      <c r="C92" s="28"/>
      <c r="D92" s="28"/>
      <c r="E92" s="28"/>
      <c r="F92" s="28"/>
      <c r="G92" s="30"/>
      <c r="H92" s="23"/>
      <c r="I92" s="28"/>
      <c r="J92" s="28"/>
      <c r="K92" s="28"/>
    </row>
    <row r="93" spans="1:11" s="1" customFormat="1" x14ac:dyDescent="0.25">
      <c r="C93" s="28"/>
      <c r="D93" s="28"/>
      <c r="E93" s="28"/>
      <c r="F93" s="28"/>
      <c r="G93" s="30"/>
      <c r="H93" s="23"/>
      <c r="I93" s="28"/>
      <c r="J93" s="28"/>
      <c r="K93" s="28"/>
    </row>
    <row r="94" spans="1:11" s="1" customFormat="1" x14ac:dyDescent="0.25">
      <c r="C94" s="28"/>
      <c r="D94" s="28"/>
      <c r="E94" s="28"/>
      <c r="F94" s="28"/>
      <c r="G94" s="30"/>
      <c r="H94" s="23"/>
      <c r="I94" s="28"/>
      <c r="J94" s="28"/>
      <c r="K94" s="32"/>
    </row>
    <row r="95" spans="1:11" s="1" customFormat="1" x14ac:dyDescent="0.25">
      <c r="A95" s="100"/>
      <c r="B95" s="100"/>
      <c r="C95" s="26"/>
      <c r="D95" s="26"/>
      <c r="E95" s="26"/>
      <c r="F95" s="26"/>
      <c r="G95" s="26"/>
      <c r="H95" s="33"/>
      <c r="I95" s="33"/>
      <c r="J95" s="26"/>
      <c r="K95" s="26"/>
    </row>
    <row r="96" spans="1:11" s="1" customFormat="1" x14ac:dyDescent="0.25">
      <c r="A96" s="21"/>
      <c r="B96" s="2"/>
      <c r="C96" s="26"/>
      <c r="D96" s="26"/>
      <c r="E96" s="26"/>
      <c r="F96" s="26"/>
      <c r="G96" s="26"/>
      <c r="H96" s="33"/>
      <c r="I96" s="33"/>
      <c r="J96" s="26"/>
      <c r="K96" s="26"/>
    </row>
    <row r="97" spans="1:11" s="1" customFormat="1" x14ac:dyDescent="0.25">
      <c r="B97" s="2"/>
      <c r="C97" s="32"/>
      <c r="D97" s="32"/>
      <c r="E97" s="28"/>
      <c r="F97" s="32"/>
      <c r="G97" s="30"/>
      <c r="H97" s="23"/>
      <c r="I97" s="28"/>
      <c r="J97" s="28"/>
      <c r="K97" s="28"/>
    </row>
    <row r="98" spans="1:11" s="1" customFormat="1" x14ac:dyDescent="0.25">
      <c r="B98" s="2"/>
      <c r="C98" s="28"/>
      <c r="D98" s="32"/>
      <c r="E98" s="32"/>
      <c r="F98" s="32"/>
      <c r="G98" s="30"/>
      <c r="H98" s="23"/>
      <c r="I98" s="28"/>
      <c r="J98" s="28"/>
      <c r="K98" s="28"/>
    </row>
    <row r="99" spans="1:11" s="1" customFormat="1" x14ac:dyDescent="0.25">
      <c r="B99" s="31"/>
      <c r="C99" s="26"/>
      <c r="D99" s="26"/>
      <c r="E99" s="26"/>
      <c r="F99" s="26"/>
      <c r="G99" s="34"/>
      <c r="H99" s="24"/>
      <c r="I99" s="28"/>
      <c r="J99" s="28"/>
      <c r="K99" s="28"/>
    </row>
    <row r="100" spans="1:11" s="1" customFormat="1" x14ac:dyDescent="0.25">
      <c r="B100" s="31"/>
      <c r="C100" s="26"/>
      <c r="D100" s="32"/>
      <c r="E100" s="32"/>
      <c r="F100" s="26"/>
      <c r="G100" s="30"/>
      <c r="H100" s="23"/>
      <c r="I100" s="28"/>
      <c r="J100" s="28"/>
      <c r="K100" s="28"/>
    </row>
    <row r="101" spans="1:11" s="1" customFormat="1" x14ac:dyDescent="0.25">
      <c r="C101" s="28"/>
      <c r="D101" s="28"/>
      <c r="E101" s="28"/>
      <c r="F101" s="28"/>
      <c r="G101" s="30"/>
      <c r="H101" s="23"/>
      <c r="I101" s="28"/>
      <c r="J101" s="28"/>
      <c r="K101" s="28"/>
    </row>
    <row r="102" spans="1:11" s="1" customFormat="1" x14ac:dyDescent="0.25">
      <c r="C102" s="28"/>
      <c r="D102" s="28"/>
      <c r="E102" s="28"/>
      <c r="F102" s="28"/>
      <c r="G102" s="30"/>
      <c r="H102" s="23"/>
      <c r="I102" s="28"/>
      <c r="J102" s="28"/>
      <c r="K102" s="28"/>
    </row>
    <row r="103" spans="1:11" s="1" customFormat="1" x14ac:dyDescent="0.25">
      <c r="C103" s="28"/>
      <c r="D103" s="28"/>
      <c r="E103" s="28"/>
      <c r="F103" s="28"/>
      <c r="G103" s="30"/>
      <c r="H103" s="23"/>
      <c r="I103" s="28"/>
      <c r="J103" s="28"/>
      <c r="K103" s="28"/>
    </row>
    <row r="104" spans="1:11" s="1" customFormat="1" x14ac:dyDescent="0.25">
      <c r="C104" s="28"/>
      <c r="D104" s="28"/>
      <c r="E104" s="28"/>
      <c r="F104" s="28"/>
      <c r="G104" s="30"/>
      <c r="H104" s="23"/>
      <c r="I104" s="28"/>
      <c r="J104" s="28"/>
      <c r="K104" s="32"/>
    </row>
    <row r="105" spans="1:11" s="1" customFormat="1" x14ac:dyDescent="0.25">
      <c r="A105" s="99"/>
      <c r="B105" s="99"/>
      <c r="C105" s="36"/>
      <c r="D105" s="36"/>
      <c r="E105" s="36"/>
      <c r="F105" s="36"/>
      <c r="G105" s="36"/>
      <c r="H105" s="36"/>
      <c r="I105" s="37"/>
      <c r="J105" s="36"/>
      <c r="K105" s="36"/>
    </row>
    <row r="106" spans="1:11" s="1" customFormat="1" x14ac:dyDescent="0.25"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1" customFormat="1" x14ac:dyDescent="0.25"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s="1" customFormat="1" x14ac:dyDescent="0.25"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s="1" customFormat="1" x14ac:dyDescent="0.25">
      <c r="C109" s="28"/>
      <c r="D109" s="28"/>
      <c r="E109" s="28"/>
      <c r="F109" s="28"/>
      <c r="G109" s="28"/>
      <c r="H109" s="28"/>
      <c r="I109" s="28"/>
      <c r="J109" s="28"/>
      <c r="K109" s="28"/>
    </row>
  </sheetData>
  <mergeCells count="12">
    <mergeCell ref="A105:B105"/>
    <mergeCell ref="A95:B95"/>
    <mergeCell ref="A1:K1"/>
    <mergeCell ref="F2:F3"/>
    <mergeCell ref="G2:J2"/>
    <mergeCell ref="K2:K3"/>
    <mergeCell ref="A85:B85"/>
    <mergeCell ref="A76:B76"/>
    <mergeCell ref="A2:A3"/>
    <mergeCell ref="B2:B3"/>
    <mergeCell ref="C2:E2"/>
    <mergeCell ref="K4:K10"/>
  </mergeCells>
  <pageMargins left="0.65" right="0" top="0.15748031496062992" bottom="0.15" header="0.22" footer="0.15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2019-05-03T13:07:54Z</cp:lastPrinted>
  <dcterms:created xsi:type="dcterms:W3CDTF">2018-04-02T10:26:53Z</dcterms:created>
  <dcterms:modified xsi:type="dcterms:W3CDTF">2019-07-24T08:27:09Z</dcterms:modified>
</cp:coreProperties>
</file>