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60" i="1" l="1"/>
  <c r="C60" i="1"/>
  <c r="F31" i="1" l="1"/>
  <c r="J60" i="1" l="1"/>
  <c r="H60" i="1"/>
  <c r="D60" i="1" l="1"/>
  <c r="D52" i="1" l="1"/>
  <c r="C52" i="1"/>
  <c r="J52" i="1"/>
  <c r="H52" i="1"/>
  <c r="F52" i="1" l="1"/>
  <c r="F40" i="1"/>
  <c r="J40" i="1" l="1"/>
  <c r="H40" i="1"/>
  <c r="D40" i="1"/>
  <c r="C40" i="1"/>
  <c r="C31" i="1" l="1"/>
  <c r="D31" i="1"/>
  <c r="J31" i="1"/>
  <c r="H31" i="1"/>
  <c r="J16" i="1" l="1"/>
  <c r="F24" i="1"/>
  <c r="D24" i="1"/>
  <c r="J24" i="1"/>
  <c r="H24" i="1"/>
  <c r="C24" i="1"/>
  <c r="J61" i="1" l="1"/>
  <c r="C16" i="1"/>
  <c r="C61" i="1" s="1"/>
  <c r="D16" i="1"/>
  <c r="D61" i="1" s="1"/>
  <c r="F16" i="1"/>
  <c r="F61" i="1" s="1"/>
  <c r="H16" i="1"/>
  <c r="H61" i="1" s="1"/>
</calcChain>
</file>

<file path=xl/sharedStrings.xml><?xml version="1.0" encoding="utf-8"?>
<sst xmlns="http://schemas.openxmlformats.org/spreadsheetml/2006/main" count="94" uniqueCount="53">
  <si>
    <t>Період</t>
  </si>
  <si>
    <t>Благодійні пожертви, що були отримані закладом охорони здоровя від фізичних юридичних осіб</t>
  </si>
  <si>
    <t>В грошовій формі тис. грн.</t>
  </si>
  <si>
    <t>В натуральній формі (товари і послуги), тис. грн.</t>
  </si>
  <si>
    <t>Перелік товарів і послуг в натуральній формі</t>
  </si>
  <si>
    <t>Всього отримано благодійних пожертв, тис. грн.</t>
  </si>
  <si>
    <t>Використання закладом охорони здоровя благодійних пожертв, отриманих у грошовій та натуральній (товари і послуги)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</si>
  <si>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</si>
  <si>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</si>
  <si>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</si>
  <si>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Залишок невикористаних грошових коштів, товарів та послуг на кінець звітного періоду, тис. грн.</t>
  </si>
  <si>
    <t>Січень</t>
  </si>
  <si>
    <t>Найменування юридичної особи (або позначення фізичної особи)</t>
  </si>
  <si>
    <t>ІНФОРМАЦІЯ</t>
  </si>
  <si>
    <t>Благодійний фонд "Медгал-ІФ"</t>
  </si>
  <si>
    <t>продукти харчування</t>
  </si>
  <si>
    <t>Всього за січень:</t>
  </si>
  <si>
    <t>медикаменти</t>
  </si>
  <si>
    <t xml:space="preserve">                                                                                    </t>
  </si>
  <si>
    <t>Виконавець:</t>
  </si>
  <si>
    <t>Хребтик-Крупник А.Ю.</t>
  </si>
  <si>
    <t>тел.:75-20-26</t>
  </si>
  <si>
    <t>2220 (медикаменти, медичні матеріали)</t>
  </si>
  <si>
    <t>про надходження і використання благодійних пожертв від фізичних та юридичних осіб</t>
  </si>
  <si>
    <t>Благодійні внески від громадян</t>
  </si>
  <si>
    <t>2240 ( поточний ремонт, послуги звязку)</t>
  </si>
  <si>
    <t>2210 (бланкова продукція,мякий та твердий інвентар, сантехнічні вироби,господарські матеріали)</t>
  </si>
  <si>
    <t>2230 (продукти зарчування)</t>
  </si>
  <si>
    <t>ПСВТПФ "КВІЛТ"</t>
  </si>
  <si>
    <t>Лютий</t>
  </si>
  <si>
    <t>Обласна психоневрологічна лікарня №3</t>
  </si>
  <si>
    <t>Всього за лютий:</t>
  </si>
  <si>
    <t>Всього за березень:</t>
  </si>
  <si>
    <t>Березень</t>
  </si>
  <si>
    <t>Всього за квітень:</t>
  </si>
  <si>
    <t>Квітень</t>
  </si>
  <si>
    <t>ФГ "СВІР"</t>
  </si>
  <si>
    <t>медикаменти, господарські матеріали</t>
  </si>
  <si>
    <t>3110 (придбання обладнання)</t>
  </si>
  <si>
    <t>Травень</t>
  </si>
  <si>
    <t xml:space="preserve">ТДВ "Хлібокомбінат" </t>
  </si>
  <si>
    <t>ПП "Теребовлянський молокозавод"</t>
  </si>
  <si>
    <t>ПП Стефуришин І.М.</t>
  </si>
  <si>
    <t>Всього за травень:</t>
  </si>
  <si>
    <t>Червень</t>
  </si>
  <si>
    <t>Всьго за червень:</t>
  </si>
  <si>
    <t>Всього за січень-червень:</t>
  </si>
  <si>
    <t>Чевоний хрест</t>
  </si>
  <si>
    <t>2240 ( поточний ремонт, ремонт та повірка медичного обладнання,обслуговування компютерної техніки)</t>
  </si>
  <si>
    <t>медичні матеріали</t>
  </si>
  <si>
    <t xml:space="preserve"> Міська клінічна лікарня №1   за   січень-червень  2019   року</t>
  </si>
  <si>
    <t>Поступлення коштів від лікарняної каси та ФСС від НВ на лікування застрахованих осіб</t>
  </si>
  <si>
    <t>Голова комісії з припинення  МКЛ №1                         Т.П. Василик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</si>
</sst>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164" fontId="7" fillId="2" borderId="1" xfId="0" applyNumberFormat="1" applyFont="1" applyFill="1" applyBorder="1"/>
    <xf numFmtId="164" fontId="8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164" fontId="7" fillId="0" borderId="1" xfId="0" applyNumberFormat="1" applyFont="1" applyFill="1" applyBorder="1"/>
    <xf numFmtId="164" fontId="8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164" fontId="11" fillId="0" borderId="1" xfId="0" applyNumberFormat="1" applyFont="1" applyFill="1" applyBorder="1"/>
    <xf numFmtId="164" fontId="7" fillId="2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8" fillId="2" borderId="2" xfId="0" applyNumberFormat="1" applyFont="1" applyFill="1" applyBorder="1"/>
    <xf numFmtId="0" fontId="3" fillId="2" borderId="2" xfId="0" applyFont="1" applyFill="1" applyBorder="1" applyAlignment="1">
      <alignment wrapText="1"/>
    </xf>
    <xf numFmtId="164" fontId="7" fillId="2" borderId="2" xfId="0" applyNumberFormat="1" applyFont="1" applyFill="1" applyBorder="1"/>
    <xf numFmtId="164" fontId="7" fillId="2" borderId="2" xfId="0" applyNumberFormat="1" applyFont="1" applyFill="1" applyBorder="1" applyAlignment="1">
      <alignment wrapText="1"/>
    </xf>
    <xf numFmtId="164" fontId="8" fillId="2" borderId="2" xfId="0" applyNumberFormat="1" applyFont="1" applyFill="1" applyBorder="1" applyAlignment="1">
      <alignment wrapText="1"/>
    </xf>
    <xf numFmtId="0" fontId="0" fillId="0" borderId="1" xfId="0" applyBorder="1"/>
    <xf numFmtId="0" fontId="0" fillId="0" borderId="6" xfId="0" applyBorder="1"/>
    <xf numFmtId="0" fontId="0" fillId="0" borderId="0" xfId="0" applyBorder="1"/>
    <xf numFmtId="164" fontId="13" fillId="2" borderId="1" xfId="0" applyNumberFormat="1" applyFont="1" applyFill="1" applyBorder="1"/>
    <xf numFmtId="0" fontId="13" fillId="2" borderId="1" xfId="0" applyFont="1" applyFill="1" applyBorder="1"/>
    <xf numFmtId="0" fontId="3" fillId="2" borderId="6" xfId="0" applyFont="1" applyFill="1" applyBorder="1" applyAlignment="1">
      <alignment wrapText="1"/>
    </xf>
    <xf numFmtId="164" fontId="7" fillId="3" borderId="1" xfId="0" applyNumberFormat="1" applyFont="1" applyFill="1" applyBorder="1"/>
    <xf numFmtId="164" fontId="7" fillId="3" borderId="1" xfId="0" applyNumberFormat="1" applyFont="1" applyFill="1" applyBorder="1" applyAlignment="1">
      <alignment wrapText="1"/>
    </xf>
    <xf numFmtId="164" fontId="8" fillId="3" borderId="1" xfId="0" applyNumberFormat="1" applyFont="1" applyFill="1" applyBorder="1"/>
    <xf numFmtId="164" fontId="8" fillId="3" borderId="1" xfId="0" applyNumberFormat="1" applyFont="1" applyFill="1" applyBorder="1" applyAlignment="1">
      <alignment wrapText="1"/>
    </xf>
    <xf numFmtId="0" fontId="10" fillId="3" borderId="6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164" fontId="11" fillId="3" borderId="1" xfId="0" applyNumberFormat="1" applyFont="1" applyFill="1" applyBorder="1"/>
    <xf numFmtId="164" fontId="11" fillId="3" borderId="1" xfId="0" applyNumberFormat="1" applyFont="1" applyFill="1" applyBorder="1" applyAlignment="1">
      <alignment wrapText="1"/>
    </xf>
    <xf numFmtId="2" fontId="11" fillId="0" borderId="1" xfId="0" applyNumberFormat="1" applyFont="1" applyFill="1" applyBorder="1"/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0" fontId="10" fillId="0" borderId="0" xfId="0" applyFont="1"/>
    <xf numFmtId="0" fontId="12" fillId="2" borderId="1" xfId="0" applyFont="1" applyFill="1" applyBorder="1"/>
    <xf numFmtId="164" fontId="8" fillId="2" borderId="2" xfId="0" applyNumberFormat="1" applyFont="1" applyFill="1" applyBorder="1"/>
    <xf numFmtId="164" fontId="8" fillId="2" borderId="7" xfId="0" applyNumberFormat="1" applyFont="1" applyFill="1" applyBorder="1"/>
    <xf numFmtId="164" fontId="8" fillId="2" borderId="3" xfId="0" applyNumberFormat="1" applyFont="1" applyFill="1" applyBorder="1"/>
    <xf numFmtId="0" fontId="3" fillId="0" borderId="2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12"/>
  <sheetViews>
    <sheetView tabSelected="1" topLeftCell="A58" workbookViewId="0">
      <selection activeCell="C69" sqref="C69"/>
    </sheetView>
  </sheetViews>
  <sheetFormatPr defaultRowHeight="15" x14ac:dyDescent="0.25"/>
  <cols>
    <col min="1" max="1" width="12.85546875" customWidth="1"/>
    <col min="2" max="2" width="29.5703125" customWidth="1"/>
    <col min="3" max="3" width="11.140625" customWidth="1"/>
    <col min="4" max="4" width="12.28515625" customWidth="1"/>
    <col min="5" max="5" width="15" customWidth="1"/>
    <col min="6" max="6" width="11.140625" customWidth="1"/>
    <col min="7" max="7" width="14.140625" customWidth="1"/>
    <col min="8" max="8" width="11.7109375" customWidth="1"/>
    <col min="9" max="9" width="15.140625" customWidth="1"/>
    <col min="10" max="10" width="10.140625" customWidth="1"/>
    <col min="11" max="11" width="18.140625" customWidth="1"/>
  </cols>
  <sheetData>
    <row r="2" spans="1:11" ht="18.75" x14ac:dyDescent="0.3">
      <c r="B2" s="4"/>
      <c r="C2" s="64" t="s">
        <v>13</v>
      </c>
      <c r="D2" s="64"/>
      <c r="E2" s="64"/>
      <c r="F2" s="64"/>
      <c r="G2" s="64"/>
      <c r="H2" s="64"/>
      <c r="I2" s="64"/>
      <c r="J2" s="64"/>
      <c r="K2" s="4"/>
    </row>
    <row r="3" spans="1:11" ht="18.75" x14ac:dyDescent="0.3">
      <c r="B3" s="64" t="s">
        <v>23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8.75" x14ac:dyDescent="0.3">
      <c r="B4" s="64" t="s">
        <v>50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5">
      <c r="B5" s="3" t="s">
        <v>18</v>
      </c>
      <c r="C5" s="3"/>
      <c r="D5" s="3"/>
      <c r="E5" s="2"/>
      <c r="F5" s="2"/>
      <c r="G5" s="2"/>
      <c r="H5" s="2"/>
      <c r="I5" s="2"/>
      <c r="J5" s="2"/>
      <c r="K5" s="2"/>
    </row>
    <row r="7" spans="1:11" ht="63.75" customHeight="1" x14ac:dyDescent="0.25">
      <c r="A7" s="49" t="s">
        <v>0</v>
      </c>
      <c r="B7" s="49" t="s">
        <v>12</v>
      </c>
      <c r="C7" s="51" t="s">
        <v>1</v>
      </c>
      <c r="D7" s="52"/>
      <c r="E7" s="53"/>
      <c r="F7" s="49" t="s">
        <v>5</v>
      </c>
      <c r="G7" s="54" t="s">
        <v>6</v>
      </c>
      <c r="H7" s="55"/>
      <c r="I7" s="55"/>
      <c r="J7" s="56"/>
      <c r="K7" s="65" t="s">
        <v>10</v>
      </c>
    </row>
    <row r="8" spans="1:11" ht="114.75" customHeight="1" x14ac:dyDescent="0.25">
      <c r="A8" s="50"/>
      <c r="B8" s="50"/>
      <c r="C8" s="1" t="s">
        <v>2</v>
      </c>
      <c r="D8" s="1" t="s">
        <v>3</v>
      </c>
      <c r="E8" s="1" t="s">
        <v>4</v>
      </c>
      <c r="F8" s="50"/>
      <c r="G8" s="1" t="s">
        <v>7</v>
      </c>
      <c r="H8" s="1" t="s">
        <v>8</v>
      </c>
      <c r="I8" s="1" t="s">
        <v>9</v>
      </c>
      <c r="J8" s="1" t="s">
        <v>8</v>
      </c>
      <c r="K8" s="66"/>
    </row>
    <row r="9" spans="1:11" ht="33" customHeight="1" x14ac:dyDescent="0.25">
      <c r="A9" s="46" t="s">
        <v>11</v>
      </c>
      <c r="B9" s="11" t="s">
        <v>14</v>
      </c>
      <c r="C9" s="12"/>
      <c r="D9" s="12">
        <v>47.2</v>
      </c>
      <c r="E9" s="15" t="s">
        <v>17</v>
      </c>
      <c r="F9" s="12">
        <v>47.2</v>
      </c>
      <c r="G9" s="10"/>
      <c r="H9" s="9"/>
      <c r="I9" s="17"/>
      <c r="J9" s="9"/>
      <c r="K9" s="43">
        <v>51.1</v>
      </c>
    </row>
    <row r="10" spans="1:11" ht="33" customHeight="1" x14ac:dyDescent="0.25">
      <c r="A10" s="47"/>
      <c r="B10" s="11" t="s">
        <v>24</v>
      </c>
      <c r="C10" s="12">
        <v>68.8</v>
      </c>
      <c r="D10" s="9"/>
      <c r="E10" s="15"/>
      <c r="F10" s="12">
        <v>68.8</v>
      </c>
      <c r="G10" s="10"/>
      <c r="H10" s="9"/>
      <c r="I10" s="17"/>
      <c r="J10" s="9"/>
      <c r="K10" s="44"/>
    </row>
    <row r="11" spans="1:11" ht="33" customHeight="1" x14ac:dyDescent="0.25">
      <c r="A11" s="47"/>
      <c r="B11" s="11" t="s">
        <v>28</v>
      </c>
      <c r="C11" s="9"/>
      <c r="D11" s="12">
        <v>0.6</v>
      </c>
      <c r="E11" s="15" t="s">
        <v>15</v>
      </c>
      <c r="F11" s="12">
        <v>0.6</v>
      </c>
      <c r="G11" s="10"/>
      <c r="H11" s="9"/>
      <c r="I11" s="17"/>
      <c r="J11" s="9"/>
      <c r="K11" s="44"/>
    </row>
    <row r="12" spans="1:11" ht="62.25" customHeight="1" x14ac:dyDescent="0.25">
      <c r="A12" s="47"/>
      <c r="B12" s="11" t="s">
        <v>26</v>
      </c>
      <c r="C12" s="9"/>
      <c r="D12" s="12"/>
      <c r="E12" s="14"/>
      <c r="F12" s="9"/>
      <c r="G12" s="10"/>
      <c r="H12" s="12">
        <v>0</v>
      </c>
      <c r="I12" s="17"/>
      <c r="J12" s="12">
        <v>0</v>
      </c>
      <c r="K12" s="44"/>
    </row>
    <row r="13" spans="1:11" ht="38.25" customHeight="1" x14ac:dyDescent="0.25">
      <c r="A13" s="47"/>
      <c r="B13" s="11" t="s">
        <v>27</v>
      </c>
      <c r="C13" s="9"/>
      <c r="D13" s="12"/>
      <c r="E13" s="14"/>
      <c r="F13" s="9"/>
      <c r="G13" s="10"/>
      <c r="H13" s="12">
        <v>14.3</v>
      </c>
      <c r="I13" s="17"/>
      <c r="J13" s="12">
        <v>0.6</v>
      </c>
      <c r="K13" s="44"/>
    </row>
    <row r="14" spans="1:11" ht="33" customHeight="1" x14ac:dyDescent="0.25">
      <c r="A14" s="47"/>
      <c r="B14" s="11" t="s">
        <v>22</v>
      </c>
      <c r="C14" s="9"/>
      <c r="D14" s="12"/>
      <c r="E14" s="14"/>
      <c r="F14" s="9"/>
      <c r="G14" s="10"/>
      <c r="H14" s="12">
        <v>22.2</v>
      </c>
      <c r="I14" s="17"/>
      <c r="J14" s="12">
        <v>47.1</v>
      </c>
      <c r="K14" s="44"/>
    </row>
    <row r="15" spans="1:11" ht="33" customHeight="1" x14ac:dyDescent="0.25">
      <c r="A15" s="47"/>
      <c r="B15" s="11" t="s">
        <v>25</v>
      </c>
      <c r="C15" s="9"/>
      <c r="D15" s="12"/>
      <c r="E15" s="14"/>
      <c r="F15" s="9"/>
      <c r="G15" s="10"/>
      <c r="H15" s="12">
        <v>0</v>
      </c>
      <c r="I15" s="17"/>
      <c r="J15" s="12">
        <v>0</v>
      </c>
      <c r="K15" s="44"/>
    </row>
    <row r="16" spans="1:11" ht="33" customHeight="1" x14ac:dyDescent="0.25">
      <c r="A16" s="48"/>
      <c r="B16" s="8" t="s">
        <v>16</v>
      </c>
      <c r="C16" s="6">
        <f>SUM(C10:C15)</f>
        <v>68.8</v>
      </c>
      <c r="D16" s="6">
        <f>SUM(D9:D15)</f>
        <v>47.800000000000004</v>
      </c>
      <c r="E16" s="13"/>
      <c r="F16" s="6">
        <f>SUM(F9:F15)</f>
        <v>116.6</v>
      </c>
      <c r="G16" s="7"/>
      <c r="H16" s="6">
        <f>SUM(H12:H15)</f>
        <v>36.5</v>
      </c>
      <c r="I16" s="16"/>
      <c r="J16" s="6">
        <f>SUM(J12:J15)</f>
        <v>47.7</v>
      </c>
      <c r="K16" s="44"/>
    </row>
    <row r="17" spans="1:15" ht="33" customHeight="1" x14ac:dyDescent="0.25">
      <c r="A17" s="57" t="s">
        <v>29</v>
      </c>
      <c r="B17" s="11" t="s">
        <v>14</v>
      </c>
      <c r="C17" s="12"/>
      <c r="D17" s="12">
        <v>84.7</v>
      </c>
      <c r="E17" s="15" t="s">
        <v>17</v>
      </c>
      <c r="F17" s="12">
        <v>84.7</v>
      </c>
      <c r="G17" s="10"/>
      <c r="H17" s="9"/>
      <c r="I17" s="17"/>
      <c r="J17" s="9"/>
      <c r="K17" s="44"/>
    </row>
    <row r="18" spans="1:15" ht="33" customHeight="1" x14ac:dyDescent="0.25">
      <c r="A18" s="57"/>
      <c r="B18" s="11" t="s">
        <v>24</v>
      </c>
      <c r="C18" s="12">
        <v>58.2</v>
      </c>
      <c r="D18" s="9"/>
      <c r="E18" s="15"/>
      <c r="F18" s="12">
        <v>58.2</v>
      </c>
      <c r="G18" s="10"/>
      <c r="H18" s="9"/>
      <c r="I18" s="17"/>
      <c r="J18" s="9"/>
      <c r="K18" s="44"/>
    </row>
    <row r="19" spans="1:15" ht="33" customHeight="1" x14ac:dyDescent="0.25">
      <c r="A19" s="57"/>
      <c r="B19" s="11" t="s">
        <v>30</v>
      </c>
      <c r="C19" s="12"/>
      <c r="D19" s="12">
        <v>5.6</v>
      </c>
      <c r="E19" s="15" t="s">
        <v>17</v>
      </c>
      <c r="F19" s="12">
        <v>5.6</v>
      </c>
      <c r="G19" s="10"/>
      <c r="H19" s="9"/>
      <c r="I19" s="17"/>
      <c r="J19" s="9"/>
      <c r="K19" s="44"/>
    </row>
    <row r="20" spans="1:15" ht="62.25" customHeight="1" x14ac:dyDescent="0.25">
      <c r="A20" s="57"/>
      <c r="B20" s="11" t="s">
        <v>26</v>
      </c>
      <c r="C20" s="9"/>
      <c r="D20" s="12"/>
      <c r="E20" s="14"/>
      <c r="F20" s="9"/>
      <c r="G20" s="10"/>
      <c r="H20" s="12">
        <v>2.7</v>
      </c>
      <c r="I20" s="17"/>
      <c r="J20" s="12">
        <v>0</v>
      </c>
      <c r="K20" s="44"/>
    </row>
    <row r="21" spans="1:15" ht="33" customHeight="1" x14ac:dyDescent="0.25">
      <c r="A21" s="57"/>
      <c r="B21" s="11" t="s">
        <v>22</v>
      </c>
      <c r="C21" s="9"/>
      <c r="D21" s="12"/>
      <c r="E21" s="14"/>
      <c r="F21" s="9"/>
      <c r="G21" s="10"/>
      <c r="H21" s="12">
        <v>43.4</v>
      </c>
      <c r="I21" s="17"/>
      <c r="J21" s="12">
        <v>87.7</v>
      </c>
      <c r="K21" s="44"/>
    </row>
    <row r="22" spans="1:15" ht="38.25" customHeight="1" x14ac:dyDescent="0.25">
      <c r="A22" s="57"/>
      <c r="B22" s="11" t="s">
        <v>27</v>
      </c>
      <c r="C22" s="9"/>
      <c r="D22" s="12"/>
      <c r="E22" s="14"/>
      <c r="F22" s="9"/>
      <c r="G22" s="10"/>
      <c r="H22" s="12">
        <v>5.7</v>
      </c>
      <c r="I22" s="17"/>
      <c r="J22" s="12">
        <v>0</v>
      </c>
      <c r="K22" s="44"/>
    </row>
    <row r="23" spans="1:15" ht="33" customHeight="1" x14ac:dyDescent="0.25">
      <c r="A23" s="57"/>
      <c r="B23" s="11" t="s">
        <v>25</v>
      </c>
      <c r="C23" s="9"/>
      <c r="D23" s="12"/>
      <c r="E23" s="14"/>
      <c r="F23" s="9"/>
      <c r="G23" s="10"/>
      <c r="H23" s="12">
        <v>19.600000000000001</v>
      </c>
      <c r="I23" s="17"/>
      <c r="J23" s="12">
        <v>2.5</v>
      </c>
      <c r="K23" s="44"/>
    </row>
    <row r="24" spans="1:15" ht="33" customHeight="1" x14ac:dyDescent="0.25">
      <c r="A24" s="57"/>
      <c r="B24" s="19" t="s">
        <v>31</v>
      </c>
      <c r="C24" s="20">
        <f>SUM(C17:C23)</f>
        <v>58.2</v>
      </c>
      <c r="D24" s="20">
        <f>SUM(D17:D20)</f>
        <v>90.3</v>
      </c>
      <c r="E24" s="21"/>
      <c r="F24" s="20">
        <f>SUM(F17:F23)</f>
        <v>148.5</v>
      </c>
      <c r="G24" s="18"/>
      <c r="H24" s="20">
        <f>SUM(H20:H23)</f>
        <v>71.400000000000006</v>
      </c>
      <c r="I24" s="22"/>
      <c r="J24" s="20">
        <f>SUM(J20:J23)</f>
        <v>90.2</v>
      </c>
      <c r="K24" s="44"/>
      <c r="L24" s="25"/>
      <c r="M24" s="25"/>
      <c r="N24" s="25"/>
      <c r="O24" s="25"/>
    </row>
    <row r="25" spans="1:15" ht="33" customHeight="1" x14ac:dyDescent="0.25">
      <c r="A25" s="57" t="s">
        <v>33</v>
      </c>
      <c r="B25" s="34" t="s">
        <v>14</v>
      </c>
      <c r="C25" s="12"/>
      <c r="D25" s="12">
        <v>30.4</v>
      </c>
      <c r="E25" s="15" t="s">
        <v>17</v>
      </c>
      <c r="F25" s="12">
        <v>30.4</v>
      </c>
      <c r="G25" s="10"/>
      <c r="H25" s="9"/>
      <c r="I25" s="17"/>
      <c r="J25" s="9"/>
      <c r="K25" s="44"/>
    </row>
    <row r="26" spans="1:15" ht="33" customHeight="1" x14ac:dyDescent="0.25">
      <c r="A26" s="57"/>
      <c r="B26" s="34" t="s">
        <v>24</v>
      </c>
      <c r="C26" s="12">
        <v>55</v>
      </c>
      <c r="D26" s="9"/>
      <c r="E26" s="15"/>
      <c r="F26" s="12">
        <v>55</v>
      </c>
      <c r="G26" s="10"/>
      <c r="H26" s="9"/>
      <c r="I26" s="17"/>
      <c r="J26" s="9"/>
      <c r="K26" s="44"/>
    </row>
    <row r="27" spans="1:15" ht="62.25" customHeight="1" x14ac:dyDescent="0.25">
      <c r="A27" s="57"/>
      <c r="B27" s="34" t="s">
        <v>26</v>
      </c>
      <c r="C27" s="9"/>
      <c r="D27" s="12"/>
      <c r="E27" s="14"/>
      <c r="F27" s="9"/>
      <c r="G27" s="10"/>
      <c r="H27" s="12">
        <v>7.4</v>
      </c>
      <c r="I27" s="17"/>
      <c r="J27" s="12">
        <v>0</v>
      </c>
      <c r="K27" s="44"/>
    </row>
    <row r="28" spans="1:15" ht="33" customHeight="1" x14ac:dyDescent="0.25">
      <c r="A28" s="57"/>
      <c r="B28" s="34" t="s">
        <v>22</v>
      </c>
      <c r="C28" s="9"/>
      <c r="D28" s="12"/>
      <c r="E28" s="14"/>
      <c r="F28" s="9"/>
      <c r="G28" s="10"/>
      <c r="H28" s="12">
        <v>47.7</v>
      </c>
      <c r="I28" s="17"/>
      <c r="J28" s="12">
        <v>27.9</v>
      </c>
      <c r="K28" s="44"/>
    </row>
    <row r="29" spans="1:15" ht="38.25" customHeight="1" x14ac:dyDescent="0.25">
      <c r="A29" s="57"/>
      <c r="B29" s="34" t="s">
        <v>27</v>
      </c>
      <c r="C29" s="9"/>
      <c r="D29" s="12"/>
      <c r="E29" s="14"/>
      <c r="F29" s="9"/>
      <c r="G29" s="10"/>
      <c r="H29" s="12">
        <v>0</v>
      </c>
      <c r="I29" s="17"/>
      <c r="J29" s="12">
        <v>0</v>
      </c>
      <c r="K29" s="44"/>
    </row>
    <row r="30" spans="1:15" ht="33" customHeight="1" x14ac:dyDescent="0.25">
      <c r="A30" s="57"/>
      <c r="B30" s="34" t="s">
        <v>25</v>
      </c>
      <c r="C30" s="9"/>
      <c r="D30" s="12"/>
      <c r="E30" s="14"/>
      <c r="F30" s="9"/>
      <c r="G30" s="10"/>
      <c r="H30" s="12">
        <v>52.2</v>
      </c>
      <c r="I30" s="17"/>
      <c r="J30" s="12">
        <v>2.5</v>
      </c>
      <c r="K30" s="44"/>
    </row>
    <row r="31" spans="1:15" ht="33" customHeight="1" x14ac:dyDescent="0.25">
      <c r="A31" s="57"/>
      <c r="B31" s="28" t="s">
        <v>32</v>
      </c>
      <c r="C31" s="6">
        <f>SUM(C26:C30)</f>
        <v>55</v>
      </c>
      <c r="D31" s="6">
        <f>SUM(D25:D26)</f>
        <v>30.4</v>
      </c>
      <c r="E31" s="13"/>
      <c r="F31" s="6">
        <f>SUM(F25:F29)</f>
        <v>85.4</v>
      </c>
      <c r="G31" s="7"/>
      <c r="H31" s="6">
        <f>SUM(H27:H30)</f>
        <v>107.30000000000001</v>
      </c>
      <c r="I31" s="16"/>
      <c r="J31" s="6">
        <f>SUM(J27:J30)</f>
        <v>30.4</v>
      </c>
      <c r="K31" s="44"/>
    </row>
    <row r="32" spans="1:15" ht="44.25" customHeight="1" x14ac:dyDescent="0.25">
      <c r="A32" s="57" t="s">
        <v>35</v>
      </c>
      <c r="B32" s="33" t="s">
        <v>14</v>
      </c>
      <c r="C32" s="29"/>
      <c r="D32" s="35">
        <v>80.5</v>
      </c>
      <c r="E32" s="36" t="s">
        <v>37</v>
      </c>
      <c r="F32" s="35">
        <v>80.5</v>
      </c>
      <c r="G32" s="31"/>
      <c r="H32" s="29"/>
      <c r="I32" s="32"/>
      <c r="J32" s="29"/>
      <c r="K32" s="44"/>
    </row>
    <row r="33" spans="1:11" ht="33" customHeight="1" x14ac:dyDescent="0.25">
      <c r="A33" s="57"/>
      <c r="B33" s="33" t="s">
        <v>24</v>
      </c>
      <c r="C33" s="35">
        <v>45</v>
      </c>
      <c r="D33" s="29"/>
      <c r="E33" s="30"/>
      <c r="F33" s="35">
        <v>45</v>
      </c>
      <c r="G33" s="31"/>
      <c r="H33" s="29"/>
      <c r="I33" s="32"/>
      <c r="J33" s="29"/>
      <c r="K33" s="44"/>
    </row>
    <row r="34" spans="1:11" ht="33" customHeight="1" x14ac:dyDescent="0.25">
      <c r="A34" s="57"/>
      <c r="B34" s="33" t="s">
        <v>36</v>
      </c>
      <c r="C34" s="35"/>
      <c r="D34" s="35">
        <v>0.1</v>
      </c>
      <c r="E34" s="36" t="s">
        <v>15</v>
      </c>
      <c r="F34" s="35">
        <v>0.1</v>
      </c>
      <c r="G34" s="31"/>
      <c r="H34" s="29"/>
      <c r="I34" s="32"/>
      <c r="J34" s="29"/>
      <c r="K34" s="44"/>
    </row>
    <row r="35" spans="1:11" ht="76.5" customHeight="1" x14ac:dyDescent="0.25">
      <c r="A35" s="57"/>
      <c r="B35" s="33" t="s">
        <v>26</v>
      </c>
      <c r="C35" s="29"/>
      <c r="D35" s="29"/>
      <c r="E35" s="30"/>
      <c r="F35" s="29"/>
      <c r="G35" s="31"/>
      <c r="H35" s="35">
        <v>2.8</v>
      </c>
      <c r="I35" s="32"/>
      <c r="J35" s="35">
        <v>4.5999999999999996</v>
      </c>
      <c r="K35" s="44"/>
    </row>
    <row r="36" spans="1:11" ht="42.75" customHeight="1" x14ac:dyDescent="0.25">
      <c r="A36" s="57"/>
      <c r="B36" s="33" t="s">
        <v>22</v>
      </c>
      <c r="C36" s="29"/>
      <c r="D36" s="29"/>
      <c r="E36" s="30"/>
      <c r="F36" s="29"/>
      <c r="G36" s="31"/>
      <c r="H36" s="35">
        <v>50.4</v>
      </c>
      <c r="I36" s="32"/>
      <c r="J36" s="35">
        <v>69.8</v>
      </c>
      <c r="K36" s="44"/>
    </row>
    <row r="37" spans="1:11" ht="42.75" customHeight="1" x14ac:dyDescent="0.25">
      <c r="A37" s="57"/>
      <c r="B37" s="33" t="s">
        <v>27</v>
      </c>
      <c r="C37" s="29"/>
      <c r="D37" s="29"/>
      <c r="E37" s="30"/>
      <c r="F37" s="29"/>
      <c r="G37" s="31"/>
      <c r="H37" s="35"/>
      <c r="I37" s="32"/>
      <c r="J37" s="35">
        <v>0.1</v>
      </c>
      <c r="K37" s="44"/>
    </row>
    <row r="38" spans="1:11" ht="42.75" customHeight="1" x14ac:dyDescent="0.25">
      <c r="A38" s="57"/>
      <c r="B38" s="33" t="s">
        <v>25</v>
      </c>
      <c r="C38" s="29"/>
      <c r="D38" s="29"/>
      <c r="E38" s="30"/>
      <c r="F38" s="29"/>
      <c r="G38" s="31"/>
      <c r="H38" s="35">
        <v>29.2</v>
      </c>
      <c r="I38" s="32"/>
      <c r="J38" s="35">
        <v>6</v>
      </c>
      <c r="K38" s="44"/>
    </row>
    <row r="39" spans="1:11" ht="42.75" customHeight="1" x14ac:dyDescent="0.25">
      <c r="A39" s="57"/>
      <c r="B39" s="33" t="s">
        <v>38</v>
      </c>
      <c r="C39" s="29"/>
      <c r="D39" s="29"/>
      <c r="E39" s="30"/>
      <c r="F39" s="29"/>
      <c r="G39" s="31"/>
      <c r="H39" s="35">
        <v>8.8000000000000007</v>
      </c>
      <c r="I39" s="32"/>
      <c r="J39" s="29"/>
      <c r="K39" s="44"/>
    </row>
    <row r="40" spans="1:11" ht="33" customHeight="1" x14ac:dyDescent="0.25">
      <c r="A40" s="57"/>
      <c r="B40" s="28" t="s">
        <v>34</v>
      </c>
      <c r="C40" s="6">
        <f>SUM(C32:C38)</f>
        <v>45</v>
      </c>
      <c r="D40" s="6">
        <f>SUM(D32:D35)</f>
        <v>80.599999999999994</v>
      </c>
      <c r="E40" s="13"/>
      <c r="F40" s="6">
        <f>SUM(F32:F34)</f>
        <v>125.6</v>
      </c>
      <c r="G40" s="7"/>
      <c r="H40" s="6">
        <f>SUM(H35:H39)</f>
        <v>91.199999999999989</v>
      </c>
      <c r="I40" s="16"/>
      <c r="J40" s="6">
        <f>SUM(J35:J39)</f>
        <v>80.499999999999986</v>
      </c>
      <c r="K40" s="44"/>
    </row>
    <row r="41" spans="1:11" ht="50.25" customHeight="1" x14ac:dyDescent="0.25">
      <c r="A41" s="58" t="s">
        <v>39</v>
      </c>
      <c r="B41" s="33" t="s">
        <v>14</v>
      </c>
      <c r="C41" s="12"/>
      <c r="D41" s="12">
        <v>47.4</v>
      </c>
      <c r="E41" s="36" t="s">
        <v>37</v>
      </c>
      <c r="F41" s="12">
        <v>47.4</v>
      </c>
      <c r="G41" s="38"/>
      <c r="H41" s="12"/>
      <c r="I41" s="39"/>
      <c r="J41" s="12"/>
      <c r="K41" s="44"/>
    </row>
    <row r="42" spans="1:11" ht="33" customHeight="1" x14ac:dyDescent="0.25">
      <c r="A42" s="59"/>
      <c r="B42" s="33" t="s">
        <v>24</v>
      </c>
      <c r="C42" s="12">
        <v>62.6</v>
      </c>
      <c r="D42" s="12"/>
      <c r="E42" s="30"/>
      <c r="F42" s="12"/>
      <c r="G42" s="38"/>
      <c r="H42" s="12"/>
      <c r="I42" s="39"/>
      <c r="J42" s="12"/>
      <c r="K42" s="44"/>
    </row>
    <row r="43" spans="1:11" ht="33" customHeight="1" x14ac:dyDescent="0.25">
      <c r="A43" s="59"/>
      <c r="B43" s="33" t="s">
        <v>28</v>
      </c>
      <c r="C43" s="12"/>
      <c r="D43" s="37">
        <v>5.0000000000000001E-3</v>
      </c>
      <c r="E43" s="36" t="s">
        <v>15</v>
      </c>
      <c r="F43" s="12">
        <v>0.01</v>
      </c>
      <c r="G43" s="38"/>
      <c r="H43" s="12"/>
      <c r="I43" s="39"/>
      <c r="J43" s="12"/>
      <c r="K43" s="44"/>
    </row>
    <row r="44" spans="1:11" ht="60.75" customHeight="1" x14ac:dyDescent="0.25">
      <c r="A44" s="59"/>
      <c r="B44" s="33" t="s">
        <v>40</v>
      </c>
      <c r="C44" s="12"/>
      <c r="D44" s="12">
        <v>1.4</v>
      </c>
      <c r="E44" s="36" t="s">
        <v>15</v>
      </c>
      <c r="F44" s="12">
        <v>1.4</v>
      </c>
      <c r="G44" s="38"/>
      <c r="H44" s="12"/>
      <c r="I44" s="39"/>
      <c r="J44" s="12"/>
      <c r="K44" s="44"/>
    </row>
    <row r="45" spans="1:11" ht="35.25" customHeight="1" x14ac:dyDescent="0.25">
      <c r="A45" s="59"/>
      <c r="B45" s="33" t="s">
        <v>41</v>
      </c>
      <c r="C45" s="12"/>
      <c r="D45" s="12">
        <v>0.2</v>
      </c>
      <c r="E45" s="36" t="s">
        <v>15</v>
      </c>
      <c r="F45" s="12">
        <v>0.2</v>
      </c>
      <c r="G45" s="38"/>
      <c r="H45" s="12"/>
      <c r="I45" s="39"/>
      <c r="J45" s="12"/>
      <c r="K45" s="44"/>
    </row>
    <row r="46" spans="1:11" ht="42" customHeight="1" x14ac:dyDescent="0.25">
      <c r="A46" s="59"/>
      <c r="B46" s="33" t="s">
        <v>42</v>
      </c>
      <c r="C46" s="12"/>
      <c r="D46" s="12">
        <v>0.2</v>
      </c>
      <c r="E46" s="36" t="s">
        <v>15</v>
      </c>
      <c r="F46" s="12">
        <v>0.2</v>
      </c>
      <c r="G46" s="38"/>
      <c r="H46" s="12"/>
      <c r="I46" s="39"/>
      <c r="J46" s="12"/>
      <c r="K46" s="44"/>
    </row>
    <row r="47" spans="1:11" ht="83.25" customHeight="1" x14ac:dyDescent="0.25">
      <c r="A47" s="59"/>
      <c r="B47" s="33" t="s">
        <v>26</v>
      </c>
      <c r="C47" s="12"/>
      <c r="D47" s="12"/>
      <c r="E47" s="14"/>
      <c r="F47" s="12"/>
      <c r="G47" s="38"/>
      <c r="H47" s="12">
        <v>7.1</v>
      </c>
      <c r="I47" s="39"/>
      <c r="J47" s="12"/>
      <c r="K47" s="44"/>
    </row>
    <row r="48" spans="1:11" ht="33" customHeight="1" x14ac:dyDescent="0.25">
      <c r="A48" s="59"/>
      <c r="B48" s="33" t="s">
        <v>22</v>
      </c>
      <c r="C48" s="9"/>
      <c r="D48" s="9"/>
      <c r="E48" s="14"/>
      <c r="F48" s="12"/>
      <c r="G48" s="38"/>
      <c r="H48" s="12">
        <v>31.8</v>
      </c>
      <c r="I48" s="39"/>
      <c r="J48" s="12">
        <v>47.6</v>
      </c>
      <c r="K48" s="44"/>
    </row>
    <row r="49" spans="1:16" ht="33" customHeight="1" x14ac:dyDescent="0.25">
      <c r="A49" s="59"/>
      <c r="B49" s="33" t="s">
        <v>27</v>
      </c>
      <c r="C49" s="9"/>
      <c r="D49" s="9"/>
      <c r="E49" s="14"/>
      <c r="F49" s="12"/>
      <c r="G49" s="38"/>
      <c r="H49" s="12"/>
      <c r="I49" s="39"/>
      <c r="J49" s="12">
        <v>1.8</v>
      </c>
      <c r="K49" s="44"/>
    </row>
    <row r="50" spans="1:16" ht="33" customHeight="1" x14ac:dyDescent="0.25">
      <c r="A50" s="59"/>
      <c r="B50" s="33" t="s">
        <v>25</v>
      </c>
      <c r="C50" s="9"/>
      <c r="D50" s="9"/>
      <c r="E50" s="14"/>
      <c r="F50" s="12"/>
      <c r="G50" s="38"/>
      <c r="H50" s="12">
        <v>19.899999999999999</v>
      </c>
      <c r="I50" s="39"/>
      <c r="J50" s="12"/>
      <c r="K50" s="44"/>
    </row>
    <row r="51" spans="1:16" ht="33" customHeight="1" x14ac:dyDescent="0.25">
      <c r="A51" s="60"/>
      <c r="B51" s="33" t="s">
        <v>38</v>
      </c>
      <c r="C51" s="9"/>
      <c r="D51" s="9"/>
      <c r="E51" s="14"/>
      <c r="F51" s="12"/>
      <c r="G51" s="38"/>
      <c r="H51" s="12"/>
      <c r="I51" s="39"/>
      <c r="J51" s="12"/>
      <c r="K51" s="44"/>
    </row>
    <row r="52" spans="1:16" ht="33" customHeight="1" x14ac:dyDescent="0.25">
      <c r="A52" s="61" t="s">
        <v>44</v>
      </c>
      <c r="B52" s="28" t="s">
        <v>43</v>
      </c>
      <c r="C52" s="6">
        <f>SUM(C41:C51)</f>
        <v>62.6</v>
      </c>
      <c r="D52" s="6">
        <f>SUM(D41:D51)</f>
        <v>49.205000000000005</v>
      </c>
      <c r="E52" s="13"/>
      <c r="F52" s="6">
        <f>SUM(C52:E52)</f>
        <v>111.80500000000001</v>
      </c>
      <c r="G52" s="7"/>
      <c r="H52" s="6">
        <f>SUM(H47:H51)</f>
        <v>58.8</v>
      </c>
      <c r="I52" s="16"/>
      <c r="J52" s="6">
        <f>SUM(J47:J51)</f>
        <v>49.4</v>
      </c>
      <c r="K52" s="44"/>
    </row>
    <row r="53" spans="1:16" ht="42.75" customHeight="1" x14ac:dyDescent="0.25">
      <c r="A53" s="62"/>
      <c r="B53" s="33" t="s">
        <v>14</v>
      </c>
      <c r="C53" s="35"/>
      <c r="D53" s="35">
        <v>48.4</v>
      </c>
      <c r="E53" s="36" t="s">
        <v>37</v>
      </c>
      <c r="F53" s="35">
        <v>48.4</v>
      </c>
      <c r="G53" s="31"/>
      <c r="H53" s="29"/>
      <c r="I53" s="32"/>
      <c r="J53" s="29"/>
      <c r="K53" s="44"/>
    </row>
    <row r="54" spans="1:16" ht="33" customHeight="1" x14ac:dyDescent="0.25">
      <c r="A54" s="62"/>
      <c r="B54" s="33" t="s">
        <v>24</v>
      </c>
      <c r="C54" s="35">
        <v>47</v>
      </c>
      <c r="D54" s="35"/>
      <c r="E54" s="36"/>
      <c r="F54" s="35">
        <v>47</v>
      </c>
      <c r="G54" s="31"/>
      <c r="H54" s="29"/>
      <c r="I54" s="32"/>
      <c r="J54" s="29"/>
      <c r="K54" s="44"/>
    </row>
    <row r="55" spans="1:16" ht="33" customHeight="1" x14ac:dyDescent="0.25">
      <c r="A55" s="62"/>
      <c r="B55" s="33" t="s">
        <v>47</v>
      </c>
      <c r="C55" s="35"/>
      <c r="D55" s="35">
        <v>1.2</v>
      </c>
      <c r="E55" s="36" t="s">
        <v>49</v>
      </c>
      <c r="F55" s="35">
        <v>1.2</v>
      </c>
      <c r="G55" s="31"/>
      <c r="H55" s="29"/>
      <c r="I55" s="32"/>
      <c r="J55" s="29"/>
      <c r="K55" s="44"/>
    </row>
    <row r="56" spans="1:16" ht="78" customHeight="1" x14ac:dyDescent="0.25">
      <c r="A56" s="62"/>
      <c r="B56" s="33" t="s">
        <v>26</v>
      </c>
      <c r="C56" s="29"/>
      <c r="D56" s="29"/>
      <c r="E56" s="30"/>
      <c r="F56" s="29"/>
      <c r="G56" s="31"/>
      <c r="H56" s="35">
        <v>0.5</v>
      </c>
      <c r="I56" s="40"/>
      <c r="J56" s="35"/>
      <c r="K56" s="44"/>
    </row>
    <row r="57" spans="1:16" ht="33" customHeight="1" x14ac:dyDescent="0.25">
      <c r="A57" s="62"/>
      <c r="B57" s="33" t="s">
        <v>22</v>
      </c>
      <c r="C57" s="29"/>
      <c r="D57" s="29"/>
      <c r="E57" s="30"/>
      <c r="F57" s="29"/>
      <c r="G57" s="31"/>
      <c r="H57" s="35">
        <v>16.600000000000001</v>
      </c>
      <c r="I57" s="40"/>
      <c r="J57" s="35">
        <v>48.4</v>
      </c>
      <c r="K57" s="44"/>
    </row>
    <row r="58" spans="1:16" ht="63" customHeight="1" x14ac:dyDescent="0.25">
      <c r="A58" s="62"/>
      <c r="B58" s="33" t="s">
        <v>48</v>
      </c>
      <c r="C58" s="29"/>
      <c r="D58" s="29"/>
      <c r="E58" s="30"/>
      <c r="F58" s="29"/>
      <c r="G58" s="31"/>
      <c r="H58" s="35">
        <v>30.4</v>
      </c>
      <c r="I58" s="40"/>
      <c r="J58" s="35">
        <v>1.3</v>
      </c>
      <c r="K58" s="44"/>
    </row>
    <row r="59" spans="1:16" ht="63" customHeight="1" x14ac:dyDescent="0.25">
      <c r="A59" s="62"/>
      <c r="B59" s="33" t="s">
        <v>51</v>
      </c>
      <c r="C59" s="35">
        <v>84.8</v>
      </c>
      <c r="D59" s="29"/>
      <c r="E59" s="30"/>
      <c r="F59" s="29">
        <v>84.8</v>
      </c>
      <c r="G59" s="31"/>
      <c r="H59" s="35"/>
      <c r="I59" s="40"/>
      <c r="J59" s="35"/>
      <c r="K59" s="44"/>
    </row>
    <row r="60" spans="1:16" ht="33" customHeight="1" x14ac:dyDescent="0.25">
      <c r="A60" s="63"/>
      <c r="B60" s="28" t="s">
        <v>45</v>
      </c>
      <c r="C60" s="6">
        <f>SUM(C54:C59)</f>
        <v>131.80000000000001</v>
      </c>
      <c r="D60" s="6">
        <f>SUM(D53:D55)</f>
        <v>49.6</v>
      </c>
      <c r="E60" s="13"/>
      <c r="F60" s="6">
        <f>SUM(F53:F59)</f>
        <v>181.4</v>
      </c>
      <c r="G60" s="7"/>
      <c r="H60" s="6">
        <f>SUM(H56:H58)</f>
        <v>47.5</v>
      </c>
      <c r="I60" s="16"/>
      <c r="J60" s="6">
        <f>SUM(J57:J58)</f>
        <v>49.699999999999996</v>
      </c>
      <c r="K60" s="44"/>
    </row>
    <row r="61" spans="1:16" s="23" customFormat="1" ht="35.25" customHeight="1" x14ac:dyDescent="0.35">
      <c r="A61" s="42" t="s">
        <v>46</v>
      </c>
      <c r="B61" s="42"/>
      <c r="C61" s="26">
        <f>SUM(C16+C24+C31+C40+C52+C60)</f>
        <v>421.40000000000003</v>
      </c>
      <c r="D61" s="26">
        <f>SUM(D60,D52,D40,D31,D24,D16)</f>
        <v>347.90500000000003</v>
      </c>
      <c r="E61" s="27"/>
      <c r="F61" s="26">
        <f>SUM(F16+F24+F31+F40+F52+F60)</f>
        <v>769.30499999999995</v>
      </c>
      <c r="G61" s="27"/>
      <c r="H61" s="26">
        <f>SUM(H16+H24+H31+H40+H52+H60)</f>
        <v>412.7</v>
      </c>
      <c r="I61" s="27"/>
      <c r="J61" s="26">
        <f>SUM(J16+J24+J31+J40+J52+J60)</f>
        <v>347.9</v>
      </c>
      <c r="K61" s="45"/>
      <c r="L61" s="25"/>
      <c r="M61" s="25"/>
      <c r="N61" s="25"/>
      <c r="O61" s="25"/>
      <c r="P61" s="24"/>
    </row>
    <row r="62" spans="1:16" ht="15" customHeight="1" x14ac:dyDescent="0.25"/>
    <row r="63" spans="1:16" ht="15" customHeight="1" x14ac:dyDescent="0.25">
      <c r="B63" s="41" t="s">
        <v>52</v>
      </c>
      <c r="C63" s="41"/>
      <c r="D63" s="41"/>
      <c r="E63" s="41"/>
      <c r="F63" s="41"/>
    </row>
    <row r="64" spans="1:16" ht="15" customHeight="1" x14ac:dyDescent="0.25">
      <c r="B64" s="2"/>
      <c r="C64" s="2"/>
      <c r="D64" s="2"/>
      <c r="E64" s="2"/>
    </row>
    <row r="65" spans="2:5" ht="15" customHeight="1" x14ac:dyDescent="0.25">
      <c r="B65" s="5" t="s">
        <v>19</v>
      </c>
      <c r="C65" s="2"/>
      <c r="D65" s="2"/>
      <c r="E65" s="2"/>
    </row>
    <row r="66" spans="2:5" ht="15" customHeight="1" x14ac:dyDescent="0.25">
      <c r="B66" s="5" t="s">
        <v>20</v>
      </c>
      <c r="C66" s="2"/>
      <c r="D66" s="2"/>
      <c r="E66" s="2"/>
    </row>
    <row r="67" spans="2:5" ht="15" customHeight="1" x14ac:dyDescent="0.25">
      <c r="B67" s="5" t="s">
        <v>21</v>
      </c>
      <c r="C67" s="2"/>
      <c r="D67" s="2"/>
      <c r="E67" s="2"/>
    </row>
    <row r="68" spans="2:5" ht="15" customHeight="1" x14ac:dyDescent="0.25"/>
    <row r="69" spans="2:5" ht="15" customHeight="1" x14ac:dyDescent="0.25"/>
    <row r="70" spans="2:5" ht="15" customHeight="1" x14ac:dyDescent="0.25"/>
    <row r="71" spans="2:5" ht="15" customHeight="1" x14ac:dyDescent="0.25"/>
    <row r="72" spans="2:5" ht="15" customHeight="1" x14ac:dyDescent="0.25"/>
    <row r="73" spans="2:5" ht="15" customHeight="1" x14ac:dyDescent="0.25"/>
    <row r="74" spans="2:5" ht="15" customHeight="1" x14ac:dyDescent="0.25"/>
    <row r="75" spans="2:5" ht="15" customHeight="1" x14ac:dyDescent="0.25"/>
    <row r="76" spans="2:5" ht="15" customHeight="1" x14ac:dyDescent="0.25"/>
    <row r="77" spans="2:5" ht="15" customHeight="1" x14ac:dyDescent="0.25"/>
    <row r="78" spans="2:5" ht="15" customHeight="1" x14ac:dyDescent="0.25"/>
    <row r="79" spans="2:5" ht="15" customHeight="1" x14ac:dyDescent="0.25"/>
    <row r="80" spans="2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35.25" customHeight="1" x14ac:dyDescent="0.25"/>
    <row r="393" ht="36" customHeight="1" x14ac:dyDescent="0.25"/>
    <row r="394" ht="15" customHeight="1" x14ac:dyDescent="0.25"/>
    <row r="395" ht="35.25" customHeight="1" x14ac:dyDescent="0.25"/>
    <row r="396" ht="33.75" customHeight="1" x14ac:dyDescent="0.25"/>
    <row r="397" ht="32.25" customHeight="1" x14ac:dyDescent="0.25"/>
    <row r="398" ht="30" customHeight="1" x14ac:dyDescent="0.25"/>
    <row r="399" ht="42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36.75" customHeight="1" x14ac:dyDescent="0.25"/>
    <row r="753" ht="29.25" customHeight="1" x14ac:dyDescent="0.25"/>
    <row r="754" ht="29.2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</sheetData>
  <mergeCells count="18">
    <mergeCell ref="C2:J2"/>
    <mergeCell ref="B3:K3"/>
    <mergeCell ref="B4:K4"/>
    <mergeCell ref="K7:K8"/>
    <mergeCell ref="A17:A24"/>
    <mergeCell ref="B63:F63"/>
    <mergeCell ref="A61:B61"/>
    <mergeCell ref="K9:K61"/>
    <mergeCell ref="A9:A16"/>
    <mergeCell ref="A7:A8"/>
    <mergeCell ref="C7:E7"/>
    <mergeCell ref="F7:F8"/>
    <mergeCell ref="G7:J7"/>
    <mergeCell ref="B7:B8"/>
    <mergeCell ref="A25:A31"/>
    <mergeCell ref="A32:A40"/>
    <mergeCell ref="A41:A51"/>
    <mergeCell ref="A52:A60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2019-07-24T12:04:29Z</dcterms:modified>
</cp:coreProperties>
</file>