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firstSheet="2" activeTab="2"/>
  </bookViews>
  <sheets>
    <sheet name="Лист1" sheetId="1" state="hidden" r:id="rId1"/>
    <sheet name="січень 2019" sheetId="2" state="hidden" r:id="rId2"/>
    <sheet name="2020 рік-благодійні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<sst xmlns="http://schemas.openxmlformats.org/spreadsheetml/2006/main" count="145" uniqueCount="80">
  <si>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</si>
  <si>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</si>
  <si>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</si>
  <si>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</si>
  <si>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</si>
  <si>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</si>
  <si>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</si>
  <si>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</si>
  <si>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</si>
  <si>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</si>
  <si>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</si>
  <si>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</si>
  <si>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</si>
  <si>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</si>
  <si>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</si>
  <si>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</si>
  <si>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</si>
  <si>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</si>
  <si>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</si>
  <si>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</si>
  <si>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</si>
  <si>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</si>
  <si>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</si>
  <si>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</si>
  <si>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</si>
  <si>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</si>
  <si>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</si>
  <si>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</si>
  <si>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</si>
  <si>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</si>
  <si>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</si>
  <si>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</si>
  <si>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</si>
  <si>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</si>
  <si>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</si>
  <si>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</si>
  <si>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</si>
  <si>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</si>
  <si>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</si>
  <si>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</si>
  <si>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</si>
  <si>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</si>
  <si>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</si>
  <si>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</si>
  <si>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</si>
  <si>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</si>
  <si>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</si>
  <si>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</si>
  <si>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</si>
  <si>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</si>
  <si>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</si>
  <si>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</si>
  <si>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</si>
  <si>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</si>
  <si>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</si>
  <si>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</si>
  <si>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</si>
  <si>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</si>
  <si>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</si>
  <si>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</si>
  <si>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</si>
  <si>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</si>
  <si>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за січень-березень 2019 року</t>
  </si>
  <si>
    <t>2220                       2240                         2210</t>
  </si>
  <si>
    <t>24,3                   3,0                 5,1</t>
  </si>
  <si>
    <t xml:space="preserve">  </t>
  </si>
  <si>
    <t>КНП ЦПМКДД</t>
  </si>
  <si>
    <t>КНП Центральна міська клінічна лікарня</t>
  </si>
  <si>
    <t>КНП Міська дитяча клінічна лікарня</t>
  </si>
  <si>
    <t xml:space="preserve">Залишок невикористаних грошових коштів, товарів та послуг на початок звітного періоду,            тис. грн. </t>
  </si>
  <si>
    <t>КНП Міський клінічний перинатальний центр</t>
  </si>
  <si>
    <t>М.І.Лагойда</t>
  </si>
  <si>
    <t>Головний бухгалтер</t>
  </si>
  <si>
    <t>закладів охорони здоров’я Івано-Франківської міської ради</t>
  </si>
  <si>
    <t>Додаток   ___</t>
  </si>
  <si>
    <t>М.А.Бойко</t>
  </si>
  <si>
    <t>Начальник управління</t>
  </si>
  <si>
    <t>КНП Міська стоматполіклініка</t>
  </si>
  <si>
    <t>за січень-грудень 2020 року</t>
  </si>
  <si>
    <t>КНП Міська клінічна лікарня №1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</si>
</sst>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0.0000"/>
    <numFmt numFmtId="204" formatCode="0.00;[Red]0.00"/>
    <numFmt numFmtId="205" formatCode="0.000;[Red]0.000"/>
    <numFmt numFmtId="206" formatCode="0.0;[Red]0.0"/>
  </numFmts>
  <fonts count="56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00" fontId="0" fillId="0" borderId="0" xfId="0" applyNumberFormat="1" applyAlignment="1">
      <alignment/>
    </xf>
    <xf numFmtId="206" fontId="10" fillId="33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206" fontId="7" fillId="33" borderId="22" xfId="0" applyNumberFormat="1" applyFont="1" applyFill="1" applyBorder="1" applyAlignment="1">
      <alignment horizontal="center" vertical="center" wrapText="1"/>
    </xf>
    <xf numFmtId="206" fontId="54" fillId="33" borderId="22" xfId="52" applyNumberFormat="1" applyFont="1" applyFill="1" applyBorder="1" applyAlignment="1">
      <alignment horizontal="center" vertical="center"/>
      <protection/>
    </xf>
    <xf numFmtId="206" fontId="55" fillId="33" borderId="22" xfId="52" applyNumberFormat="1" applyFont="1" applyFill="1" applyBorder="1" applyAlignment="1">
      <alignment horizontal="center" vertical="center"/>
      <protection/>
    </xf>
    <xf numFmtId="206" fontId="10" fillId="33" borderId="22" xfId="52" applyNumberFormat="1" applyFont="1" applyFill="1" applyBorder="1" applyAlignment="1">
      <alignment horizontal="center" vertical="center"/>
      <protection/>
    </xf>
    <xf numFmtId="206" fontId="7" fillId="33" borderId="22" xfId="52" applyNumberFormat="1" applyFont="1" applyFill="1" applyBorder="1" applyAlignment="1">
      <alignment horizontal="center" vertical="center"/>
      <protection/>
    </xf>
    <xf numFmtId="206" fontId="10" fillId="33" borderId="22" xfId="0" applyNumberFormat="1" applyFont="1" applyFill="1" applyBorder="1" applyAlignment="1">
      <alignment horizontal="center" vertical="center"/>
    </xf>
    <xf numFmtId="206" fontId="7" fillId="33" borderId="22" xfId="0" applyNumberFormat="1" applyFont="1" applyFill="1" applyBorder="1" applyAlignment="1">
      <alignment horizontal="center" vertical="center"/>
    </xf>
    <xf numFmtId="206" fontId="14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36" xfId="0" applyNumberFormat="1" applyFont="1" applyBorder="1" applyAlignment="1">
      <alignment horizontal="center" vertical="top" wrapText="1"/>
    </xf>
    <xf numFmtId="4" fontId="7" fillId="0" borderId="37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36" xfId="0" applyNumberFormat="1" applyFont="1" applyBorder="1" applyAlignment="1">
      <alignment horizontal="center" vertical="top" wrapText="1"/>
    </xf>
    <xf numFmtId="4" fontId="8" fillId="0" borderId="37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36" xfId="0" applyNumberFormat="1" applyFont="1" applyBorder="1" applyAlignment="1">
      <alignment horizontal="center" vertical="top" wrapText="1"/>
    </xf>
    <xf numFmtId="4" fontId="6" fillId="0" borderId="37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7" xfId="0" applyNumberFormat="1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98" t="s">
        <v>3</v>
      </c>
      <c r="C9" s="100" t="s">
        <v>10</v>
      </c>
      <c r="D9" s="102" t="s">
        <v>9</v>
      </c>
      <c r="E9" s="103"/>
      <c r="F9" s="104"/>
      <c r="G9" s="100" t="s">
        <v>14</v>
      </c>
      <c r="H9" s="102" t="s">
        <v>13</v>
      </c>
      <c r="I9" s="103"/>
      <c r="J9" s="103"/>
      <c r="K9" s="104"/>
      <c r="L9" s="100" t="s">
        <v>19</v>
      </c>
    </row>
    <row r="10" spans="2:12" ht="12.75">
      <c r="B10" s="99"/>
      <c r="C10" s="101"/>
      <c r="D10" s="105"/>
      <c r="E10" s="106"/>
      <c r="F10" s="107"/>
      <c r="G10" s="108"/>
      <c r="H10" s="109"/>
      <c r="I10" s="110"/>
      <c r="J10" s="110"/>
      <c r="K10" s="111"/>
      <c r="L10" s="108"/>
    </row>
    <row r="11" spans="2:12" ht="12.75">
      <c r="B11" s="99"/>
      <c r="C11" s="101"/>
      <c r="D11" s="105"/>
      <c r="E11" s="106"/>
      <c r="F11" s="107"/>
      <c r="G11" s="108"/>
      <c r="H11" s="109"/>
      <c r="I11" s="110"/>
      <c r="J11" s="110"/>
      <c r="K11" s="111"/>
      <c r="L11" s="108"/>
    </row>
    <row r="12" spans="2:12" ht="13.5" thickBot="1">
      <c r="B12" s="99"/>
      <c r="C12" s="101"/>
      <c r="D12" s="112"/>
      <c r="E12" s="113"/>
      <c r="F12" s="114"/>
      <c r="G12" s="108"/>
      <c r="H12" s="112"/>
      <c r="I12" s="113"/>
      <c r="J12" s="113"/>
      <c r="K12" s="114"/>
      <c r="L12" s="108"/>
    </row>
    <row r="13" spans="2:12" ht="72.75" thickBot="1">
      <c r="B13" s="99"/>
      <c r="C13" s="101"/>
      <c r="D13" s="4" t="s">
        <v>18</v>
      </c>
      <c r="E13" s="4" t="s">
        <v>15</v>
      </c>
      <c r="F13" s="4" t="s">
        <v>4</v>
      </c>
      <c r="G13" s="108"/>
      <c r="H13" s="3" t="s">
        <v>11</v>
      </c>
      <c r="I13" s="5" t="s">
        <v>16</v>
      </c>
      <c r="J13" s="3" t="s">
        <v>12</v>
      </c>
      <c r="K13" s="5" t="s">
        <v>17</v>
      </c>
      <c r="L13" s="108"/>
    </row>
    <row r="14" spans="2:12" ht="16.5" thickBot="1">
      <c r="B14" s="93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94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94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95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93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94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94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95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93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94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94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95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93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94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94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95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93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94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94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94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96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96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96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87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97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87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97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87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88"/>
      <c r="C43" s="90" t="s">
        <v>53</v>
      </c>
      <c r="D43" s="81">
        <v>14.8</v>
      </c>
      <c r="E43" s="84">
        <v>251.6</v>
      </c>
      <c r="F43" s="84" t="s">
        <v>54</v>
      </c>
      <c r="G43" s="81">
        <v>266.4</v>
      </c>
      <c r="H43" s="44">
        <v>2240</v>
      </c>
      <c r="I43" s="32">
        <v>6.4</v>
      </c>
      <c r="J43" s="84" t="s">
        <v>54</v>
      </c>
      <c r="K43" s="81">
        <v>251.6</v>
      </c>
      <c r="L43" s="87">
        <v>27.9</v>
      </c>
    </row>
    <row r="44" spans="2:12" ht="15.75" customHeight="1">
      <c r="B44" s="88"/>
      <c r="C44" s="91"/>
      <c r="D44" s="82"/>
      <c r="E44" s="85"/>
      <c r="F44" s="85"/>
      <c r="G44" s="82"/>
      <c r="H44" s="44">
        <v>2210</v>
      </c>
      <c r="I44" s="32">
        <v>0.55</v>
      </c>
      <c r="J44" s="85"/>
      <c r="K44" s="82"/>
      <c r="L44" s="88"/>
    </row>
    <row r="45" spans="2:12" ht="15.75" customHeight="1">
      <c r="B45" s="89"/>
      <c r="C45" s="92"/>
      <c r="D45" s="83"/>
      <c r="E45" s="86"/>
      <c r="F45" s="86"/>
      <c r="G45" s="83"/>
      <c r="H45" s="44">
        <v>2800</v>
      </c>
      <c r="I45" s="32">
        <v>0.6</v>
      </c>
      <c r="J45" s="86"/>
      <c r="K45" s="83"/>
      <c r="L45" s="89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B9:B13"/>
    <mergeCell ref="C9:C13"/>
    <mergeCell ref="D9:F11"/>
    <mergeCell ref="G9:G13"/>
    <mergeCell ref="H9:K11"/>
    <mergeCell ref="L9:L13"/>
    <mergeCell ref="D12:F12"/>
    <mergeCell ref="H12:K12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G43:G45"/>
    <mergeCell ref="J43:J45"/>
    <mergeCell ref="K43:K45"/>
    <mergeCell ref="B42:B45"/>
    <mergeCell ref="C43:C45"/>
    <mergeCell ref="D43:D45"/>
    <mergeCell ref="E43:E45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3">
      <selection activeCell="S13" sqref="S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62</v>
      </c>
      <c r="H7" s="2"/>
      <c r="I7" s="2"/>
    </row>
    <row r="8" ht="13.5" thickBot="1"/>
    <row r="9" spans="1:11" ht="12.75">
      <c r="A9" s="121" t="s">
        <v>3</v>
      </c>
      <c r="B9" s="118" t="s">
        <v>10</v>
      </c>
      <c r="C9" s="116" t="s">
        <v>9</v>
      </c>
      <c r="D9" s="117"/>
      <c r="E9" s="118"/>
      <c r="F9" s="115" t="s">
        <v>14</v>
      </c>
      <c r="G9" s="116" t="s">
        <v>13</v>
      </c>
      <c r="H9" s="117"/>
      <c r="I9" s="117"/>
      <c r="J9" s="118"/>
      <c r="K9" s="119" t="s">
        <v>19</v>
      </c>
    </row>
    <row r="10" spans="1:11" ht="12.75">
      <c r="A10" s="122"/>
      <c r="B10" s="124"/>
      <c r="C10" s="105"/>
      <c r="D10" s="125"/>
      <c r="E10" s="107"/>
      <c r="F10" s="108"/>
      <c r="G10" s="109"/>
      <c r="H10" s="110"/>
      <c r="I10" s="110"/>
      <c r="J10" s="111"/>
      <c r="K10" s="120"/>
    </row>
    <row r="11" spans="1:11" ht="12.75">
      <c r="A11" s="122"/>
      <c r="B11" s="124"/>
      <c r="C11" s="105"/>
      <c r="D11" s="125"/>
      <c r="E11" s="107"/>
      <c r="F11" s="108"/>
      <c r="G11" s="109"/>
      <c r="H11" s="110"/>
      <c r="I11" s="110"/>
      <c r="J11" s="111"/>
      <c r="K11" s="120"/>
    </row>
    <row r="12" spans="1:11" ht="13.5" thickBot="1">
      <c r="A12" s="122"/>
      <c r="B12" s="124"/>
      <c r="C12" s="112"/>
      <c r="D12" s="113"/>
      <c r="E12" s="114"/>
      <c r="F12" s="108"/>
      <c r="G12" s="112"/>
      <c r="H12" s="113"/>
      <c r="I12" s="113"/>
      <c r="J12" s="114"/>
      <c r="K12" s="120"/>
    </row>
    <row r="13" spans="1:19" ht="84.75" thickBot="1">
      <c r="A13" s="123"/>
      <c r="B13" s="124"/>
      <c r="C13" s="4" t="s">
        <v>18</v>
      </c>
      <c r="D13" s="4" t="s">
        <v>15</v>
      </c>
      <c r="E13" s="4" t="s">
        <v>4</v>
      </c>
      <c r="F13" s="108"/>
      <c r="G13" s="3" t="s">
        <v>11</v>
      </c>
      <c r="H13" s="5" t="s">
        <v>16</v>
      </c>
      <c r="I13" s="3" t="s">
        <v>12</v>
      </c>
      <c r="J13" s="5" t="s">
        <v>17</v>
      </c>
      <c r="K13" s="120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21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22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22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23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4">
        <f>K14+C18-H27</f>
        <v>29.156470000000006</v>
      </c>
    </row>
    <row r="19" spans="1:11" ht="16.5" thickBot="1">
      <c r="A19" s="121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thickBot="1">
      <c r="A20" s="122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thickBot="1">
      <c r="A21" s="122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thickBot="1">
      <c r="A22" s="123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thickBot="1">
      <c r="A23" s="121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thickBot="1">
      <c r="A24" s="122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thickBot="1">
      <c r="A25" s="122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thickBot="1">
      <c r="A26" s="123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 t="s">
        <v>55</v>
      </c>
      <c r="D29" s="22" t="s">
        <v>36</v>
      </c>
    </row>
  </sheetData>
  <sheetProtection/>
  <mergeCells count="11">
    <mergeCell ref="A23:A26"/>
    <mergeCell ref="A15:A18"/>
    <mergeCell ref="A9:A13"/>
    <mergeCell ref="B9:B13"/>
    <mergeCell ref="C9:E11"/>
    <mergeCell ref="F9:F13"/>
    <mergeCell ref="G9:J11"/>
    <mergeCell ref="K9:K13"/>
    <mergeCell ref="C12:E12"/>
    <mergeCell ref="G12:J12"/>
    <mergeCell ref="A19:A22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0.25390625" style="0" customWidth="1"/>
    <col min="2" max="2" width="23.875" style="0" customWidth="1"/>
    <col min="3" max="7" width="16.125" style="0" customWidth="1"/>
    <col min="8" max="8" width="20.00390625" style="0" customWidth="1"/>
  </cols>
  <sheetData>
    <row r="1" ht="14.25">
      <c r="H1" s="6" t="s">
        <v>74</v>
      </c>
    </row>
    <row r="2" ht="18.75">
      <c r="E2" s="1" t="s">
        <v>1</v>
      </c>
    </row>
    <row r="3" spans="1:8" ht="18.75">
      <c r="A3" s="126" t="s">
        <v>2</v>
      </c>
      <c r="B3" s="126"/>
      <c r="C3" s="126"/>
      <c r="D3" s="126"/>
      <c r="E3" s="126"/>
      <c r="F3" s="126"/>
      <c r="G3" s="126"/>
      <c r="H3" s="126"/>
    </row>
    <row r="4" spans="1:8" ht="18.75">
      <c r="A4" s="126" t="s">
        <v>73</v>
      </c>
      <c r="B4" s="126"/>
      <c r="C4" s="126"/>
      <c r="D4" s="126"/>
      <c r="E4" s="126"/>
      <c r="F4" s="126"/>
      <c r="G4" s="126"/>
      <c r="H4" s="126"/>
    </row>
    <row r="5" spans="1:8" ht="18.75">
      <c r="A5" s="126" t="s">
        <v>78</v>
      </c>
      <c r="B5" s="126"/>
      <c r="C5" s="126"/>
      <c r="D5" s="126"/>
      <c r="E5" s="126"/>
      <c r="F5" s="126"/>
      <c r="G5" s="126"/>
      <c r="H5" s="126"/>
    </row>
    <row r="7" spans="1:8" ht="12.75">
      <c r="A7" s="127" t="s">
        <v>69</v>
      </c>
      <c r="B7" s="127" t="s">
        <v>10</v>
      </c>
      <c r="C7" s="127" t="s">
        <v>9</v>
      </c>
      <c r="D7" s="127"/>
      <c r="E7" s="127" t="s">
        <v>14</v>
      </c>
      <c r="F7" s="127" t="s">
        <v>13</v>
      </c>
      <c r="G7" s="127"/>
      <c r="H7" s="127" t="s">
        <v>19</v>
      </c>
    </row>
    <row r="8" spans="1:8" ht="12.75">
      <c r="A8" s="128"/>
      <c r="B8" s="128"/>
      <c r="C8" s="128"/>
      <c r="D8" s="128"/>
      <c r="E8" s="128"/>
      <c r="F8" s="127"/>
      <c r="G8" s="127"/>
      <c r="H8" s="128"/>
    </row>
    <row r="9" spans="1:8" ht="20.25" customHeight="1">
      <c r="A9" s="128"/>
      <c r="B9" s="128"/>
      <c r="C9" s="128"/>
      <c r="D9" s="128"/>
      <c r="E9" s="128"/>
      <c r="F9" s="127"/>
      <c r="G9" s="127"/>
      <c r="H9" s="128"/>
    </row>
    <row r="10" spans="1:8" ht="36">
      <c r="A10" s="128"/>
      <c r="B10" s="128"/>
      <c r="C10" s="67" t="s">
        <v>18</v>
      </c>
      <c r="D10" s="67" t="s">
        <v>15</v>
      </c>
      <c r="E10" s="128"/>
      <c r="F10" s="67" t="s">
        <v>18</v>
      </c>
      <c r="G10" s="67" t="s">
        <v>15</v>
      </c>
      <c r="H10" s="128"/>
    </row>
    <row r="11" spans="1:10" ht="56.25">
      <c r="A11" s="70">
        <v>309.59999999999945</v>
      </c>
      <c r="B11" s="71" t="s">
        <v>67</v>
      </c>
      <c r="C11" s="72">
        <v>3725.8</v>
      </c>
      <c r="D11" s="72">
        <v>13652.4</v>
      </c>
      <c r="E11" s="72">
        <f aca="true" t="shared" si="0" ref="E11:E16">C11+D11</f>
        <v>17378.2</v>
      </c>
      <c r="F11" s="72">
        <v>3371</v>
      </c>
      <c r="G11" s="72">
        <v>13652.4</v>
      </c>
      <c r="H11" s="70">
        <f aca="true" t="shared" si="1" ref="H11:H16">A11+E11-F11-G11</f>
        <v>664.3999999999996</v>
      </c>
      <c r="J11" s="69"/>
    </row>
    <row r="12" spans="1:8" ht="56.25">
      <c r="A12" s="73">
        <v>93.7</v>
      </c>
      <c r="B12" s="71" t="s">
        <v>79</v>
      </c>
      <c r="C12" s="74">
        <v>932.7</v>
      </c>
      <c r="D12" s="74">
        <v>8389.8</v>
      </c>
      <c r="E12" s="72">
        <f t="shared" si="0"/>
        <v>9322.5</v>
      </c>
      <c r="F12" s="74">
        <v>974.2</v>
      </c>
      <c r="G12" s="72">
        <v>8389.8</v>
      </c>
      <c r="H12" s="70">
        <f t="shared" si="1"/>
        <v>52.20000000000073</v>
      </c>
    </row>
    <row r="13" spans="1:8" ht="53.25" customHeight="1">
      <c r="A13" s="75">
        <v>42.599999999999994</v>
      </c>
      <c r="B13" s="71" t="s">
        <v>68</v>
      </c>
      <c r="C13" s="76">
        <v>247.2</v>
      </c>
      <c r="D13" s="76"/>
      <c r="E13" s="72">
        <f t="shared" si="0"/>
        <v>247.2</v>
      </c>
      <c r="F13" s="76">
        <v>281.6</v>
      </c>
      <c r="G13" s="72"/>
      <c r="H13" s="70">
        <f t="shared" si="1"/>
        <v>8.199999999999932</v>
      </c>
    </row>
    <row r="14" spans="1:8" ht="75">
      <c r="A14" s="77">
        <v>3.300000000000182</v>
      </c>
      <c r="B14" s="71" t="s">
        <v>70</v>
      </c>
      <c r="C14" s="78">
        <v>1358.8</v>
      </c>
      <c r="D14" s="78">
        <v>5981.31</v>
      </c>
      <c r="E14" s="72">
        <f t="shared" si="0"/>
        <v>7340.110000000001</v>
      </c>
      <c r="F14" s="78">
        <v>1260.1</v>
      </c>
      <c r="G14" s="72">
        <v>5981.3</v>
      </c>
      <c r="H14" s="70">
        <f t="shared" si="1"/>
        <v>102.01000000000113</v>
      </c>
    </row>
    <row r="15" spans="1:8" ht="30" customHeight="1">
      <c r="A15" s="77">
        <v>491.4</v>
      </c>
      <c r="B15" s="71" t="s">
        <v>66</v>
      </c>
      <c r="C15" s="78">
        <v>83.15</v>
      </c>
      <c r="D15" s="78"/>
      <c r="E15" s="72">
        <f t="shared" si="0"/>
        <v>83.15</v>
      </c>
      <c r="F15" s="78">
        <v>10.7</v>
      </c>
      <c r="G15" s="72"/>
      <c r="H15" s="70">
        <f t="shared" si="1"/>
        <v>563.8499999999999</v>
      </c>
    </row>
    <row r="16" spans="1:8" ht="41.25" customHeight="1">
      <c r="A16" s="77">
        <v>101.89999999999999</v>
      </c>
      <c r="B16" s="71" t="s">
        <v>77</v>
      </c>
      <c r="C16" s="78">
        <v>47.4</v>
      </c>
      <c r="D16" s="78"/>
      <c r="E16" s="72">
        <f t="shared" si="0"/>
        <v>47.4</v>
      </c>
      <c r="F16" s="78">
        <v>149.3</v>
      </c>
      <c r="G16" s="72"/>
      <c r="H16" s="70">
        <f t="shared" si="1"/>
        <v>-2.842170943040401E-14</v>
      </c>
    </row>
    <row r="17" spans="1:10" ht="24" customHeight="1">
      <c r="A17" s="79">
        <f>SUM(A11:A16)</f>
        <v>1042.4999999999995</v>
      </c>
      <c r="B17" s="80"/>
      <c r="C17" s="79">
        <f>SUM(C11:C16)</f>
        <v>6395.049999999999</v>
      </c>
      <c r="D17" s="79">
        <f>SUM(D11:D16)</f>
        <v>28023.51</v>
      </c>
      <c r="E17" s="79">
        <f>SUM(E11:E16)</f>
        <v>34418.560000000005</v>
      </c>
      <c r="F17" s="79">
        <f>SUM(F11:F16)</f>
        <v>6046.9</v>
      </c>
      <c r="G17" s="79">
        <f>SUM(G11:G16)</f>
        <v>28023.499999999996</v>
      </c>
      <c r="H17" s="79">
        <f>H11+H12+H13+H14+H15+H16</f>
        <v>1390.6600000000012</v>
      </c>
      <c r="J17" s="69"/>
    </row>
    <row r="21" spans="2:6" ht="15">
      <c r="B21" s="68" t="s">
        <v>76</v>
      </c>
      <c r="C21" s="68"/>
      <c r="D21" s="68"/>
      <c r="E21" s="68"/>
      <c r="F21" s="68" t="s">
        <v>75</v>
      </c>
    </row>
    <row r="24" spans="2:6" ht="15">
      <c r="B24" s="68" t="s">
        <v>72</v>
      </c>
      <c r="C24" s="68"/>
      <c r="D24" s="68"/>
      <c r="E24" s="68"/>
      <c r="F24" s="68" t="s">
        <v>71</v>
      </c>
    </row>
  </sheetData>
  <sheetProtection/>
  <mergeCells count="9">
    <mergeCell ref="A3:H3"/>
    <mergeCell ref="A4:H4"/>
    <mergeCell ref="A5:H5"/>
    <mergeCell ref="A7:A10"/>
    <mergeCell ref="B7:B10"/>
    <mergeCell ref="C7:D9"/>
    <mergeCell ref="E7:E10"/>
    <mergeCell ref="F7:G9"/>
    <mergeCell ref="H7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2021-02-02T14:06:41Z</cp:lastPrinted>
  <dcterms:created xsi:type="dcterms:W3CDTF">2018-04-02T10:45:53Z</dcterms:created>
  <dcterms:modified xsi:type="dcterms:W3CDTF">2021-04-02T07:52:30Z</dcterms:modified>
  <cp:category/>
  <cp:version/>
  <cp:contentType/>
  <cp:contentStatus/>
</cp:coreProperties>
</file>